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EK\MSOffice\Excel\S-Mitte-Schwabenzentrum\Alle Jahre 1987 - 2022\xlsx\2022\"/>
    </mc:Choice>
  </mc:AlternateContent>
  <bookViews>
    <workbookView xWindow="0" yWindow="0" windowWidth="25200" windowHeight="11865" tabRatio="772" activeTab="11"/>
  </bookViews>
  <sheets>
    <sheet name="Jan. 2022" sheetId="16" r:id="rId1"/>
    <sheet name="Feb. 2022" sheetId="30" r:id="rId2"/>
    <sheet name="März 2022" sheetId="31" r:id="rId3"/>
    <sheet name="April 2022" sheetId="32" r:id="rId4"/>
    <sheet name="Mai 2022" sheetId="33" r:id="rId5"/>
    <sheet name="Juni 2022" sheetId="34" r:id="rId6"/>
    <sheet name="Juli 2022" sheetId="35" r:id="rId7"/>
    <sheet name="Aug. 2022" sheetId="36" r:id="rId8"/>
    <sheet name="Sept. 2022" sheetId="37" r:id="rId9"/>
    <sheet name="Okt. 2022" sheetId="38" r:id="rId10"/>
    <sheet name="Nov. 2022" sheetId="39" r:id="rId11"/>
    <sheet name="Dez. 2022" sheetId="40" r:id="rId12"/>
  </sheets>
  <definedNames>
    <definedName name="_xlnm.Database" localSheetId="3">'April 2022'!$A$7:$D$37</definedName>
    <definedName name="_xlnm.Database" localSheetId="7">'Aug. 2022'!$A$7:$D$37</definedName>
    <definedName name="_xlnm.Database" localSheetId="11">'Dez. 2022'!$A$7:$D$37</definedName>
    <definedName name="_xlnm.Database" localSheetId="1">'Feb. 2022'!$A$7:$D$35</definedName>
    <definedName name="_xlnm.Database" localSheetId="0">'Jan. 2022'!$A$7:$D$37</definedName>
    <definedName name="_xlnm.Database" localSheetId="6">'Juli 2022'!$A$7:$D$37</definedName>
    <definedName name="_xlnm.Database" localSheetId="5">'Juni 2022'!$A$7:$D$37</definedName>
    <definedName name="_xlnm.Database" localSheetId="4">'Mai 2022'!$A$7:$D$37</definedName>
    <definedName name="_xlnm.Database" localSheetId="2">'März 2022'!$A$7:$D$37</definedName>
    <definedName name="_xlnm.Database" localSheetId="10">'Nov. 2022'!$A$7:$D$37</definedName>
    <definedName name="_xlnm.Database" localSheetId="9">'Okt. 2022'!$A$7:$D$37</definedName>
    <definedName name="_xlnm.Database" localSheetId="8">'Sept. 2022'!$A$7:$D$37</definedName>
    <definedName name="_xlnm.Database">#REF!</definedName>
  </definedNames>
  <calcPr calcId="162913"/>
</workbook>
</file>

<file path=xl/calcChain.xml><?xml version="1.0" encoding="utf-8"?>
<calcChain xmlns="http://schemas.openxmlformats.org/spreadsheetml/2006/main">
  <c r="G39" i="32" l="1"/>
  <c r="F39" i="32"/>
  <c r="P40" i="16" l="1"/>
  <c r="O40" i="16"/>
  <c r="N40" i="33" l="1"/>
  <c r="M40" i="33"/>
  <c r="N39" i="32" l="1"/>
  <c r="M39" i="32"/>
  <c r="L39" i="32"/>
  <c r="O37" i="30" l="1"/>
  <c r="G40" i="16" l="1"/>
  <c r="N40" i="16"/>
  <c r="M40" i="16"/>
  <c r="L40" i="16"/>
  <c r="K40" i="16"/>
  <c r="I40" i="16"/>
  <c r="F40" i="16"/>
  <c r="E40" i="16"/>
  <c r="D40" i="16"/>
  <c r="C40" i="16"/>
  <c r="B40" i="16"/>
  <c r="J40" i="16"/>
  <c r="K40" i="33" l="1"/>
  <c r="I40" i="33"/>
  <c r="O39" i="32" l="1"/>
  <c r="P37" i="30" l="1"/>
  <c r="L40" i="40" l="1"/>
  <c r="I37" i="30" l="1"/>
  <c r="K37" i="30"/>
  <c r="P40" i="40" l="1"/>
  <c r="O40" i="40"/>
  <c r="N40" i="40"/>
  <c r="M40" i="40"/>
  <c r="G40" i="40"/>
  <c r="D40" i="40"/>
  <c r="C40" i="40"/>
  <c r="P39" i="39"/>
  <c r="O39" i="39"/>
  <c r="G39" i="39"/>
  <c r="D39" i="39"/>
  <c r="C39" i="39"/>
  <c r="G40" i="38"/>
  <c r="D40" i="38"/>
  <c r="C40" i="38"/>
  <c r="G39" i="37"/>
  <c r="D39" i="37"/>
  <c r="C39" i="37"/>
  <c r="G40" i="36"/>
  <c r="D40" i="36"/>
  <c r="C40" i="36"/>
  <c r="G40" i="35"/>
  <c r="D40" i="35"/>
  <c r="C40" i="35"/>
  <c r="B40" i="35"/>
  <c r="G39" i="34"/>
  <c r="E39" i="34"/>
  <c r="D39" i="34"/>
  <c r="C39" i="34"/>
  <c r="J39" i="34"/>
  <c r="G40" i="33"/>
  <c r="D40" i="33"/>
  <c r="C40" i="33"/>
  <c r="D39" i="32"/>
  <c r="C39" i="32"/>
  <c r="G40" i="31"/>
  <c r="D40" i="31"/>
  <c r="C40" i="31"/>
  <c r="G37" i="30"/>
  <c r="D37" i="30"/>
  <c r="C37" i="30"/>
  <c r="I40" i="40"/>
  <c r="B39" i="34"/>
  <c r="B40" i="33"/>
  <c r="L37" i="30"/>
  <c r="J37" i="30"/>
  <c r="F37" i="30"/>
  <c r="E37" i="30"/>
  <c r="B37" i="30"/>
  <c r="P40" i="36"/>
  <c r="O40" i="36"/>
  <c r="N40" i="36"/>
  <c r="M40" i="36"/>
  <c r="L40" i="36"/>
  <c r="K40" i="36"/>
  <c r="J40" i="36"/>
  <c r="I40" i="36"/>
  <c r="F40" i="36"/>
  <c r="E40" i="36"/>
  <c r="B40" i="36"/>
  <c r="P40" i="38"/>
  <c r="O40" i="38"/>
  <c r="F40" i="33"/>
  <c r="F39" i="37"/>
  <c r="F39" i="39"/>
  <c r="P39" i="37"/>
  <c r="O39" i="37"/>
  <c r="P40" i="35"/>
  <c r="O40" i="35"/>
  <c r="P39" i="34"/>
  <c r="O39" i="34"/>
  <c r="K40" i="40"/>
  <c r="J40" i="40"/>
  <c r="F40" i="40"/>
  <c r="E40" i="40"/>
  <c r="B40" i="40"/>
  <c r="N39" i="39"/>
  <c r="M39" i="39"/>
  <c r="L39" i="39"/>
  <c r="K39" i="39"/>
  <c r="J39" i="39"/>
  <c r="I39" i="39"/>
  <c r="E39" i="39"/>
  <c r="B39" i="39"/>
  <c r="N40" i="38"/>
  <c r="M40" i="38"/>
  <c r="L40" i="38"/>
  <c r="K40" i="38"/>
  <c r="J40" i="38"/>
  <c r="I40" i="38"/>
  <c r="F40" i="38"/>
  <c r="E40" i="38"/>
  <c r="B40" i="38"/>
  <c r="N39" i="37"/>
  <c r="M39" i="37"/>
  <c r="L39" i="37"/>
  <c r="K39" i="37"/>
  <c r="J39" i="37"/>
  <c r="I39" i="37"/>
  <c r="E39" i="37"/>
  <c r="B39" i="37"/>
  <c r="N40" i="35"/>
  <c r="M40" i="35"/>
  <c r="L40" i="35"/>
  <c r="K40" i="35"/>
  <c r="J40" i="35"/>
  <c r="I40" i="35"/>
  <c r="F40" i="35"/>
  <c r="E40" i="35"/>
  <c r="N39" i="34"/>
  <c r="M39" i="34"/>
  <c r="L39" i="34"/>
  <c r="K39" i="34"/>
  <c r="I39" i="34"/>
  <c r="F39" i="34"/>
  <c r="P40" i="33"/>
  <c r="O40" i="33"/>
  <c r="L40" i="33"/>
  <c r="J40" i="33"/>
  <c r="E40" i="33"/>
  <c r="P39" i="32"/>
  <c r="K39" i="32"/>
  <c r="J39" i="32"/>
  <c r="I39" i="32"/>
  <c r="E39" i="32"/>
  <c r="B39" i="32"/>
  <c r="P40" i="31"/>
  <c r="O40" i="31"/>
  <c r="L40" i="31"/>
  <c r="K40" i="31"/>
  <c r="J40" i="31"/>
  <c r="I40" i="31"/>
  <c r="F40" i="31"/>
  <c r="E40" i="31"/>
  <c r="B40" i="31"/>
</calcChain>
</file>

<file path=xl/sharedStrings.xml><?xml version="1.0" encoding="utf-8"?>
<sst xmlns="http://schemas.openxmlformats.org/spreadsheetml/2006/main" count="1025" uniqueCount="37">
  <si>
    <t>(Stuttgart-Mitte, Ecke Tor-/ Hauptstätter Straße)</t>
  </si>
  <si>
    <t>Datum</t>
  </si>
  <si>
    <t>(Mittelwert)</t>
  </si>
  <si>
    <t>(Maxwert)</t>
  </si>
  <si>
    <t>(Minwert)</t>
  </si>
  <si>
    <t>Messstation "Schwabenzentrum" (Amt für Umweltschutz, Abt. Stadtklimatologie)</t>
  </si>
  <si>
    <t>Mittel</t>
  </si>
  <si>
    <t>Max</t>
  </si>
  <si>
    <t>Min</t>
  </si>
  <si>
    <t>Temp. (°C)</t>
  </si>
  <si>
    <t>Summe</t>
  </si>
  <si>
    <t>Feuchte (%)</t>
  </si>
  <si>
    <t>WG (m/s)</t>
  </si>
  <si>
    <t>WR (Grad)</t>
  </si>
  <si>
    <t>Druck (hPa)</t>
  </si>
  <si>
    <t>Niederschlag (l/m²)</t>
  </si>
  <si>
    <t>Globalstr. (W/m²)</t>
  </si>
  <si>
    <t>Str.-Bilanz (W/m²)</t>
  </si>
  <si>
    <t>UVA-Str. (W/m²)</t>
  </si>
  <si>
    <t>UVB-Str. (W/m²)</t>
  </si>
  <si>
    <t>NO (µg/m³)</t>
  </si>
  <si>
    <t>NO2 (µg/m³)</t>
  </si>
  <si>
    <t>(Summe)</t>
  </si>
  <si>
    <t>NO2 (µg7m³)</t>
  </si>
  <si>
    <r>
      <t xml:space="preserve">Tages-Werte </t>
    </r>
    <r>
      <rPr>
        <b/>
        <sz val="12"/>
        <color indexed="12"/>
        <rFont val="Arial"/>
        <family val="2"/>
      </rPr>
      <t>Januar 2022</t>
    </r>
  </si>
  <si>
    <r>
      <t xml:space="preserve">Tages-Werte </t>
    </r>
    <r>
      <rPr>
        <b/>
        <sz val="12"/>
        <color indexed="12"/>
        <rFont val="Arial"/>
        <family val="2"/>
      </rPr>
      <t>Februar 2022</t>
    </r>
  </si>
  <si>
    <r>
      <t xml:space="preserve">Tages-Werte </t>
    </r>
    <r>
      <rPr>
        <b/>
        <sz val="12"/>
        <color indexed="12"/>
        <rFont val="Arial"/>
        <family val="2"/>
      </rPr>
      <t>März 2022</t>
    </r>
  </si>
  <si>
    <r>
      <t xml:space="preserve">Tages-Werte </t>
    </r>
    <r>
      <rPr>
        <b/>
        <sz val="12"/>
        <color indexed="12"/>
        <rFont val="Arial"/>
        <family val="2"/>
      </rPr>
      <t>April 2022</t>
    </r>
  </si>
  <si>
    <r>
      <t xml:space="preserve">Tages-Werte </t>
    </r>
    <r>
      <rPr>
        <b/>
        <sz val="12"/>
        <color indexed="12"/>
        <rFont val="Arial"/>
        <family val="2"/>
      </rPr>
      <t>Juni 2022</t>
    </r>
  </si>
  <si>
    <r>
      <t xml:space="preserve">Tages-Werte </t>
    </r>
    <r>
      <rPr>
        <b/>
        <sz val="12"/>
        <color indexed="12"/>
        <rFont val="Arial"/>
        <family val="2"/>
      </rPr>
      <t>Juli 2022</t>
    </r>
  </si>
  <si>
    <r>
      <t xml:space="preserve">Tages-Werte </t>
    </r>
    <r>
      <rPr>
        <b/>
        <sz val="12"/>
        <color indexed="12"/>
        <rFont val="Arial"/>
        <family val="2"/>
      </rPr>
      <t>August 2022</t>
    </r>
  </si>
  <si>
    <r>
      <t xml:space="preserve">Tages-Werte </t>
    </r>
    <r>
      <rPr>
        <b/>
        <sz val="12"/>
        <color indexed="12"/>
        <rFont val="Arial"/>
        <family val="2"/>
      </rPr>
      <t>September 2022</t>
    </r>
  </si>
  <si>
    <r>
      <t xml:space="preserve">Tages-Werte </t>
    </r>
    <r>
      <rPr>
        <b/>
        <sz val="12"/>
        <color indexed="12"/>
        <rFont val="Arial"/>
        <family val="2"/>
      </rPr>
      <t>Oktober 2022</t>
    </r>
  </si>
  <si>
    <r>
      <t xml:space="preserve">Tages-Werte </t>
    </r>
    <r>
      <rPr>
        <b/>
        <sz val="12"/>
        <color indexed="12"/>
        <rFont val="Arial"/>
        <family val="2"/>
      </rPr>
      <t>November 2022</t>
    </r>
  </si>
  <si>
    <r>
      <t xml:space="preserve">Tages-Werte </t>
    </r>
    <r>
      <rPr>
        <b/>
        <sz val="12"/>
        <color indexed="12"/>
        <rFont val="Arial"/>
        <family val="2"/>
      </rPr>
      <t>Dezember 2022</t>
    </r>
  </si>
  <si>
    <t>--</t>
  </si>
  <si>
    <r>
      <t xml:space="preserve">Tages-Werte </t>
    </r>
    <r>
      <rPr>
        <b/>
        <sz val="12"/>
        <color indexed="12"/>
        <rFont val="Arial"/>
        <family val="2"/>
      </rPr>
      <t>Mai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</si>
</sst>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8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b/>
      <sz val="10"/>
      <color rgb="FFFF0000"/>
      <name val="Arial"/>
      <family val="2"/>
    </font>
    <font>
      <b/>
      <sz val="10"/>
      <color rgb="FF0000FF"/>
      <name val="Arial"/>
      <family val="2"/>
    </font>
    <font>
      <b/>
      <sz val="12"/>
      <color rgb="FF0000FF"/>
      <name val="Arial"/>
      <family val="2"/>
    </font>
    <font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1" applyNumberFormat="0" applyAlignment="0" applyProtection="0"/>
    <xf numFmtId="0" fontId="9" fillId="8" borderId="2" applyNumberFormat="0" applyAlignment="0" applyProtection="0"/>
    <xf numFmtId="0" fontId="10" fillId="9" borderId="2" applyNumberFormat="0" applyAlignment="0" applyProtection="0"/>
    <xf numFmtId="0" fontId="11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1" borderId="0" applyNumberFormat="0" applyBorder="0" applyAlignment="0" applyProtection="0"/>
    <xf numFmtId="0" fontId="6" fillId="12" borderId="4" applyNumberFormat="0" applyFont="0" applyAlignment="0" applyProtection="0"/>
    <xf numFmtId="0" fontId="15" fillId="13" borderId="0" applyNumberFormat="0" applyBorder="0" applyAlignment="0" applyProtection="0"/>
    <xf numFmtId="0" fontId="6" fillId="0" borderId="0"/>
    <xf numFmtId="0" fontId="16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14" borderId="9" applyNumberFormat="0" applyAlignment="0" applyProtection="0"/>
  </cellStyleXfs>
  <cellXfs count="42">
    <xf numFmtId="0" fontId="0" fillId="0" borderId="0" xfId="0"/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164" fontId="5" fillId="0" borderId="0" xfId="0" applyNumberFormat="1" applyFont="1" applyAlignment="1">
      <alignment horizontal="center"/>
    </xf>
    <xf numFmtId="0" fontId="5" fillId="0" borderId="0" xfId="0" applyFont="1"/>
    <xf numFmtId="164" fontId="24" fillId="0" borderId="0" xfId="0" applyNumberFormat="1" applyFont="1" applyAlignment="1">
      <alignment horizontal="center"/>
    </xf>
    <xf numFmtId="164" fontId="25" fillId="0" borderId="0" xfId="0" applyNumberFormat="1" applyFont="1" applyAlignment="1">
      <alignment horizontal="center"/>
    </xf>
    <xf numFmtId="0" fontId="26" fillId="0" borderId="0" xfId="0" applyFont="1" applyAlignment="1">
      <alignment horizontal="left"/>
    </xf>
    <xf numFmtId="1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64" fontId="0" fillId="0" borderId="0" xfId="0" applyNumberFormat="1"/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165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24" fillId="0" borderId="0" xfId="0" quotePrefix="1" applyNumberFormat="1" applyFont="1" applyAlignment="1">
      <alignment horizontal="center"/>
    </xf>
    <xf numFmtId="164" fontId="25" fillId="0" borderId="0" xfId="0" quotePrefix="1" applyNumberFormat="1" applyFont="1" applyAlignment="1">
      <alignment horizontal="center"/>
    </xf>
    <xf numFmtId="0" fontId="27" fillId="0" borderId="0" xfId="0" applyFont="1" applyAlignment="1">
      <alignment horizontal="left"/>
    </xf>
    <xf numFmtId="0" fontId="1" fillId="0" borderId="0" xfId="0" applyFont="1"/>
    <xf numFmtId="2" fontId="4" fillId="0" borderId="0" xfId="0" quotePrefix="1" applyNumberFormat="1" applyFont="1" applyAlignment="1">
      <alignment horizontal="center"/>
    </xf>
    <xf numFmtId="0" fontId="27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165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22" fillId="0" borderId="0" xfId="0" applyNumberFormat="1" applyFont="1"/>
  </cellXfs>
  <cellStyles count="26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 2" xfId="14"/>
    <cellStyle name="Schlecht" xfId="15" builtinId="27" customBuiltin="1"/>
    <cellStyle name="Standard" xfId="0" builtinId="0"/>
    <cellStyle name="Standard 2" xfId="16"/>
    <cellStyle name="Überschrift" xfId="17" builtinId="15" customBuiltin="1"/>
    <cellStyle name="Überschrift 1" xfId="18" builtinId="16" customBuiltin="1"/>
    <cellStyle name="Überschrift 2" xfId="19" builtinId="17" customBuiltin="1"/>
    <cellStyle name="Überschrift 3" xfId="20" builtinId="18" customBuiltin="1"/>
    <cellStyle name="Überschrift 4" xfId="21" builtinId="19" customBuiltin="1"/>
    <cellStyle name="Überschrift 5" xfId="22"/>
    <cellStyle name="Verknüpfte Zelle" xfId="23" builtinId="24" customBuiltin="1"/>
    <cellStyle name="Warnender Text" xfId="24" builtinId="11" customBuiltin="1"/>
    <cellStyle name="Zelle überprüfen" xfId="25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95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24</v>
      </c>
      <c r="B4" s="8"/>
      <c r="C4" s="8"/>
      <c r="D4" s="8"/>
      <c r="E4" s="9"/>
      <c r="F4" s="2"/>
      <c r="G4" s="1"/>
      <c r="H4" s="1"/>
      <c r="I4" s="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</row>
    <row r="8" spans="1:20" ht="12.75" customHeight="1" x14ac:dyDescent="0.2">
      <c r="A8" s="5">
        <v>44562.999988425923</v>
      </c>
      <c r="B8" s="1">
        <v>10.3</v>
      </c>
      <c r="C8" s="1">
        <v>15</v>
      </c>
      <c r="D8" s="1">
        <v>6.6</v>
      </c>
      <c r="E8" s="1">
        <v>77.3</v>
      </c>
      <c r="F8" s="1">
        <v>1.5</v>
      </c>
      <c r="G8" s="1">
        <v>3.2</v>
      </c>
      <c r="H8" s="1">
        <v>183.3</v>
      </c>
      <c r="I8" s="1">
        <v>995</v>
      </c>
      <c r="J8" s="22">
        <v>0</v>
      </c>
      <c r="K8" s="1">
        <v>31.7</v>
      </c>
      <c r="L8" s="1">
        <v>-22.9</v>
      </c>
      <c r="M8" s="22">
        <v>3.37</v>
      </c>
      <c r="N8" s="18">
        <v>6.5000000000000002E-2</v>
      </c>
      <c r="O8" s="1">
        <v>10.6</v>
      </c>
      <c r="P8" s="1">
        <v>25.6</v>
      </c>
      <c r="Q8" s="1"/>
      <c r="R8" s="1"/>
      <c r="S8" s="1"/>
      <c r="T8" s="5"/>
    </row>
    <row r="9" spans="1:20" ht="12.75" customHeight="1" x14ac:dyDescent="0.2">
      <c r="A9" s="5">
        <v>44563.999988425923</v>
      </c>
      <c r="B9" s="1">
        <v>9.3000000000000007</v>
      </c>
      <c r="C9" s="1">
        <v>16</v>
      </c>
      <c r="D9" s="1">
        <v>5.0999999999999996</v>
      </c>
      <c r="E9" s="1">
        <v>72</v>
      </c>
      <c r="F9" s="1">
        <v>1.4</v>
      </c>
      <c r="G9" s="1">
        <v>6.8</v>
      </c>
      <c r="H9" s="1">
        <v>236.3</v>
      </c>
      <c r="I9" s="1">
        <v>988.2</v>
      </c>
      <c r="J9" s="22">
        <v>0</v>
      </c>
      <c r="K9" s="1">
        <v>23.7</v>
      </c>
      <c r="L9" s="1">
        <v>-22.9</v>
      </c>
      <c r="M9" s="22">
        <v>2.93</v>
      </c>
      <c r="N9" s="18">
        <v>5.8999999999999997E-2</v>
      </c>
      <c r="O9" s="1">
        <v>16.3</v>
      </c>
      <c r="P9" s="1">
        <v>26.7</v>
      </c>
      <c r="Q9" s="1"/>
      <c r="R9" s="1"/>
      <c r="S9" s="1"/>
      <c r="T9" s="5"/>
    </row>
    <row r="10" spans="1:20" ht="12.75" customHeight="1" x14ac:dyDescent="0.2">
      <c r="A10" s="5">
        <v>44564.999988425923</v>
      </c>
      <c r="B10" s="1">
        <v>11.7</v>
      </c>
      <c r="C10" s="1">
        <v>13.3</v>
      </c>
      <c r="D10" s="1">
        <v>9.1999999999999993</v>
      </c>
      <c r="E10" s="1">
        <v>67.099999999999994</v>
      </c>
      <c r="F10" s="1">
        <v>2.7</v>
      </c>
      <c r="G10" s="1">
        <v>7.6</v>
      </c>
      <c r="H10" s="1">
        <v>216.8</v>
      </c>
      <c r="I10" s="1">
        <v>984.3</v>
      </c>
      <c r="J10" s="22">
        <v>1</v>
      </c>
      <c r="K10" s="1">
        <v>20.7</v>
      </c>
      <c r="L10" s="1">
        <v>-22.8</v>
      </c>
      <c r="M10" s="22">
        <v>2.68</v>
      </c>
      <c r="N10" s="18">
        <v>0.06</v>
      </c>
      <c r="O10" s="1">
        <v>2.2999999999999998</v>
      </c>
      <c r="P10" s="1">
        <v>17</v>
      </c>
      <c r="Q10" s="1"/>
      <c r="R10" s="1"/>
      <c r="S10" s="1"/>
      <c r="T10" s="5"/>
    </row>
    <row r="11" spans="1:20" ht="12.75" customHeight="1" x14ac:dyDescent="0.2">
      <c r="A11" s="5">
        <v>44565.999988425923</v>
      </c>
      <c r="B11" s="1">
        <v>9.6</v>
      </c>
      <c r="C11" s="1">
        <v>13.2</v>
      </c>
      <c r="D11" s="1">
        <v>4.3</v>
      </c>
      <c r="E11" s="1">
        <v>82.1</v>
      </c>
      <c r="F11" s="1">
        <v>3</v>
      </c>
      <c r="G11" s="1">
        <v>7.1</v>
      </c>
      <c r="H11" s="1">
        <v>223.8</v>
      </c>
      <c r="I11" s="1">
        <v>969.7</v>
      </c>
      <c r="J11" s="22">
        <v>14.2</v>
      </c>
      <c r="K11" s="1">
        <v>11.2</v>
      </c>
      <c r="L11" s="1">
        <v>-41.1</v>
      </c>
      <c r="M11" s="22">
        <v>1.97</v>
      </c>
      <c r="N11" s="18">
        <v>4.1000000000000002E-2</v>
      </c>
      <c r="O11" s="1">
        <v>0.9</v>
      </c>
      <c r="P11" s="1">
        <v>10.9</v>
      </c>
      <c r="Q11" s="1"/>
      <c r="R11" s="1"/>
      <c r="S11" s="1"/>
      <c r="T11" s="5"/>
    </row>
    <row r="12" spans="1:20" ht="12.75" customHeight="1" x14ac:dyDescent="0.2">
      <c r="A12" s="5">
        <v>44566.999988425923</v>
      </c>
      <c r="B12" s="1">
        <v>3.9</v>
      </c>
      <c r="C12" s="1">
        <v>6</v>
      </c>
      <c r="D12" s="1">
        <v>2.2999999999999998</v>
      </c>
      <c r="E12" s="1">
        <v>71.5</v>
      </c>
      <c r="F12" s="1">
        <v>3</v>
      </c>
      <c r="G12" s="1">
        <v>8.6</v>
      </c>
      <c r="H12" s="1">
        <v>245.5</v>
      </c>
      <c r="I12" s="1">
        <v>977</v>
      </c>
      <c r="J12" s="22">
        <v>1.2</v>
      </c>
      <c r="K12" s="1">
        <v>25.3</v>
      </c>
      <c r="L12" s="1">
        <v>-12.6</v>
      </c>
      <c r="M12" s="22">
        <v>2.74</v>
      </c>
      <c r="N12" s="18">
        <v>3.5000000000000003E-2</v>
      </c>
      <c r="O12" s="1">
        <v>1</v>
      </c>
      <c r="P12" s="1">
        <v>9.8000000000000007</v>
      </c>
      <c r="Q12" s="1"/>
      <c r="R12" s="1"/>
      <c r="S12" s="1"/>
      <c r="T12" s="5"/>
    </row>
    <row r="13" spans="1:20" ht="12.75" customHeight="1" x14ac:dyDescent="0.2">
      <c r="A13" s="5">
        <v>44567.999988425923</v>
      </c>
      <c r="B13" s="1">
        <v>3.2</v>
      </c>
      <c r="C13" s="1">
        <v>6.1</v>
      </c>
      <c r="D13" s="1">
        <v>-0.1</v>
      </c>
      <c r="E13" s="1">
        <v>76.900000000000006</v>
      </c>
      <c r="F13" s="1">
        <v>1.8</v>
      </c>
      <c r="G13" s="1">
        <v>4.5999999999999996</v>
      </c>
      <c r="H13" s="1">
        <v>212.5</v>
      </c>
      <c r="I13" s="1">
        <v>987.1</v>
      </c>
      <c r="J13" s="22">
        <v>0</v>
      </c>
      <c r="K13" s="1">
        <v>25.5</v>
      </c>
      <c r="L13" s="1">
        <v>-30.7</v>
      </c>
      <c r="M13" s="22">
        <v>2.79</v>
      </c>
      <c r="N13" s="18">
        <v>3.5000000000000003E-2</v>
      </c>
      <c r="O13" s="1">
        <v>4.3</v>
      </c>
      <c r="P13" s="1">
        <v>18.3</v>
      </c>
      <c r="Q13" s="1"/>
      <c r="R13" s="1"/>
      <c r="S13" s="1"/>
      <c r="T13" s="5"/>
    </row>
    <row r="14" spans="1:20" ht="12.75" customHeight="1" x14ac:dyDescent="0.2">
      <c r="A14" s="5">
        <v>44568.999988425923</v>
      </c>
      <c r="B14" s="1">
        <v>1.6</v>
      </c>
      <c r="C14" s="1">
        <v>3.6</v>
      </c>
      <c r="D14" s="1">
        <v>-0.7</v>
      </c>
      <c r="E14" s="1">
        <v>77.900000000000006</v>
      </c>
      <c r="F14" s="1">
        <v>2.8</v>
      </c>
      <c r="G14" s="1">
        <v>6.6</v>
      </c>
      <c r="H14" s="1">
        <v>222.9</v>
      </c>
      <c r="I14" s="1">
        <v>985.9</v>
      </c>
      <c r="J14" s="22">
        <v>0.1</v>
      </c>
      <c r="K14" s="1">
        <v>18.5</v>
      </c>
      <c r="L14" s="1">
        <v>-25.1</v>
      </c>
      <c r="M14" s="22">
        <v>2.35</v>
      </c>
      <c r="N14" s="18">
        <v>0.03</v>
      </c>
      <c r="O14" s="1">
        <v>3</v>
      </c>
      <c r="P14" s="1">
        <v>20.399999999999999</v>
      </c>
      <c r="Q14" s="1"/>
      <c r="R14" s="1"/>
      <c r="S14" s="1"/>
      <c r="T14" s="5"/>
    </row>
    <row r="15" spans="1:20" ht="12.75" customHeight="1" x14ac:dyDescent="0.2">
      <c r="A15" s="5">
        <v>44569.999988425923</v>
      </c>
      <c r="B15" s="1">
        <v>3.4</v>
      </c>
      <c r="C15" s="1">
        <v>5</v>
      </c>
      <c r="D15" s="1">
        <v>2.2999999999999998</v>
      </c>
      <c r="E15" s="1">
        <v>72.2</v>
      </c>
      <c r="F15" s="1">
        <v>3</v>
      </c>
      <c r="G15" s="1">
        <v>8</v>
      </c>
      <c r="H15" s="1">
        <v>195.3</v>
      </c>
      <c r="I15" s="1">
        <v>978.8</v>
      </c>
      <c r="J15" s="22">
        <v>1.5</v>
      </c>
      <c r="K15" s="1">
        <v>24.5</v>
      </c>
      <c r="L15" s="1">
        <v>-13.4</v>
      </c>
      <c r="M15" s="22">
        <v>2.76</v>
      </c>
      <c r="N15" s="18">
        <v>3.5999999999999997E-2</v>
      </c>
      <c r="O15" s="1">
        <v>1</v>
      </c>
      <c r="P15" s="1">
        <v>12.4</v>
      </c>
      <c r="Q15" s="1"/>
      <c r="R15" s="1"/>
      <c r="S15" s="1"/>
      <c r="T15" s="5"/>
    </row>
    <row r="16" spans="1:20" ht="12.75" customHeight="1" x14ac:dyDescent="0.2">
      <c r="A16" s="5">
        <v>44570.999988425923</v>
      </c>
      <c r="B16" s="1">
        <v>4.3</v>
      </c>
      <c r="C16" s="1">
        <v>6.1</v>
      </c>
      <c r="D16" s="1">
        <v>2.4</v>
      </c>
      <c r="E16" s="1">
        <v>81.3</v>
      </c>
      <c r="F16" s="1">
        <v>2.8</v>
      </c>
      <c r="G16" s="1">
        <v>7.3</v>
      </c>
      <c r="H16" s="1">
        <v>220.5</v>
      </c>
      <c r="I16" s="1">
        <v>971.5</v>
      </c>
      <c r="J16" s="22">
        <v>3.7</v>
      </c>
      <c r="K16" s="1">
        <v>26.5</v>
      </c>
      <c r="L16" s="1">
        <v>-26.5</v>
      </c>
      <c r="M16" s="22">
        <v>2.57</v>
      </c>
      <c r="N16" s="18">
        <v>3.2000000000000001E-2</v>
      </c>
      <c r="O16" s="1">
        <v>1</v>
      </c>
      <c r="P16" s="1">
        <v>13.1</v>
      </c>
      <c r="Q16" s="1"/>
      <c r="R16" s="1"/>
      <c r="S16" s="1"/>
      <c r="T16" s="5"/>
    </row>
    <row r="17" spans="1:20" ht="12.75" customHeight="1" x14ac:dyDescent="0.2">
      <c r="A17" s="5">
        <v>44571.999988425923</v>
      </c>
      <c r="B17" s="1">
        <v>3.5</v>
      </c>
      <c r="C17" s="1">
        <v>5.6</v>
      </c>
      <c r="D17" s="1">
        <v>1.6</v>
      </c>
      <c r="E17" s="1">
        <v>84</v>
      </c>
      <c r="F17" s="1">
        <v>1.3</v>
      </c>
      <c r="G17" s="1">
        <v>2.6</v>
      </c>
      <c r="H17" s="1">
        <v>210.2</v>
      </c>
      <c r="I17" s="1">
        <v>988.3</v>
      </c>
      <c r="J17" s="22">
        <v>0</v>
      </c>
      <c r="K17" s="1">
        <v>21.9</v>
      </c>
      <c r="L17" s="1">
        <v>-6.4</v>
      </c>
      <c r="M17" s="22">
        <v>2.34</v>
      </c>
      <c r="N17" s="18">
        <v>3.2000000000000001E-2</v>
      </c>
      <c r="O17" s="1">
        <v>7.8</v>
      </c>
      <c r="P17" s="1">
        <v>31.1</v>
      </c>
      <c r="Q17" s="1"/>
      <c r="R17" s="1"/>
      <c r="S17" s="1"/>
      <c r="T17" s="5"/>
    </row>
    <row r="18" spans="1:20" ht="12.75" customHeight="1" x14ac:dyDescent="0.2">
      <c r="A18" s="5">
        <v>44572.999988425923</v>
      </c>
      <c r="B18" s="1">
        <v>3.6</v>
      </c>
      <c r="C18" s="1">
        <v>5.5</v>
      </c>
      <c r="D18" s="1">
        <v>1.2</v>
      </c>
      <c r="E18" s="1">
        <v>74.8</v>
      </c>
      <c r="F18" s="1">
        <v>1.5</v>
      </c>
      <c r="G18" s="1">
        <v>5.8</v>
      </c>
      <c r="H18" s="1">
        <v>125.3</v>
      </c>
      <c r="I18" s="1">
        <v>1000</v>
      </c>
      <c r="J18" s="22">
        <v>0</v>
      </c>
      <c r="K18" s="1">
        <v>24.8</v>
      </c>
      <c r="L18" s="1">
        <v>-9.5</v>
      </c>
      <c r="M18" s="22">
        <v>2.52</v>
      </c>
      <c r="N18" s="18">
        <v>3.5999999999999997E-2</v>
      </c>
      <c r="O18" s="1">
        <v>23.9</v>
      </c>
      <c r="P18" s="1">
        <v>29.9</v>
      </c>
      <c r="Q18" s="1"/>
      <c r="R18" s="1"/>
      <c r="S18" s="1"/>
      <c r="T18" s="5"/>
    </row>
    <row r="19" spans="1:20" ht="12.75" customHeight="1" x14ac:dyDescent="0.2">
      <c r="A19" s="5">
        <v>44573.999988425923</v>
      </c>
      <c r="B19" s="1">
        <v>0.2</v>
      </c>
      <c r="C19" s="1">
        <v>3.9</v>
      </c>
      <c r="D19" s="1">
        <v>-2.2000000000000002</v>
      </c>
      <c r="E19" s="1">
        <v>75.400000000000006</v>
      </c>
      <c r="F19" s="1">
        <v>1.3</v>
      </c>
      <c r="G19" s="1">
        <v>3.8</v>
      </c>
      <c r="H19" s="1">
        <v>213.3</v>
      </c>
      <c r="I19" s="1">
        <v>1005.7</v>
      </c>
      <c r="J19" s="22">
        <v>0</v>
      </c>
      <c r="K19" s="1">
        <v>35.1</v>
      </c>
      <c r="L19" s="1">
        <v>-41.6</v>
      </c>
      <c r="M19" s="22">
        <v>3.5</v>
      </c>
      <c r="N19" s="18">
        <v>4.2999999999999997E-2</v>
      </c>
      <c r="O19" s="1">
        <v>13.3</v>
      </c>
      <c r="P19" s="1">
        <v>36</v>
      </c>
      <c r="Q19" s="1"/>
      <c r="R19" s="1"/>
      <c r="S19" s="1"/>
      <c r="T19" s="5"/>
    </row>
    <row r="20" spans="1:20" ht="12.75" customHeight="1" x14ac:dyDescent="0.2">
      <c r="A20" s="5">
        <v>44574.999988425923</v>
      </c>
      <c r="B20" s="1">
        <v>1.5</v>
      </c>
      <c r="C20" s="1">
        <v>6.4</v>
      </c>
      <c r="D20" s="1">
        <v>-2.2000000000000002</v>
      </c>
      <c r="E20" s="1">
        <v>75</v>
      </c>
      <c r="F20" s="1">
        <v>1.3</v>
      </c>
      <c r="G20" s="1">
        <v>3.1</v>
      </c>
      <c r="H20" s="1">
        <v>209.9</v>
      </c>
      <c r="I20" s="1">
        <v>1007.9</v>
      </c>
      <c r="J20" s="22">
        <v>0</v>
      </c>
      <c r="K20" s="1">
        <v>34.700000000000003</v>
      </c>
      <c r="L20" s="1">
        <v>-13.3</v>
      </c>
      <c r="M20" s="22">
        <v>3.34</v>
      </c>
      <c r="N20" s="18">
        <v>4.2999999999999997E-2</v>
      </c>
      <c r="O20" s="1">
        <v>31.5</v>
      </c>
      <c r="P20" s="1">
        <v>43.8</v>
      </c>
      <c r="Q20" s="1"/>
      <c r="R20" s="1"/>
      <c r="S20" s="1"/>
      <c r="T20" s="5"/>
    </row>
    <row r="21" spans="1:20" ht="12.75" customHeight="1" x14ac:dyDescent="0.2">
      <c r="A21" s="5">
        <v>44575.999988425923</v>
      </c>
      <c r="B21" s="1">
        <v>2.5</v>
      </c>
      <c r="C21" s="1">
        <v>8.6999999999999993</v>
      </c>
      <c r="D21" s="1">
        <v>-0.8</v>
      </c>
      <c r="E21" s="1">
        <v>76</v>
      </c>
      <c r="F21" s="1">
        <v>1.4</v>
      </c>
      <c r="G21" s="1">
        <v>3.1</v>
      </c>
      <c r="H21" s="1">
        <v>209.6</v>
      </c>
      <c r="I21" s="1">
        <v>1002.9</v>
      </c>
      <c r="J21" s="22">
        <v>0</v>
      </c>
      <c r="K21" s="1">
        <v>34</v>
      </c>
      <c r="L21" s="1">
        <v>-29.9</v>
      </c>
      <c r="M21" s="22">
        <v>3.24</v>
      </c>
      <c r="N21" s="18">
        <v>4.1000000000000002E-2</v>
      </c>
      <c r="O21" s="1">
        <v>74.099999999999994</v>
      </c>
      <c r="P21" s="1">
        <v>46.9</v>
      </c>
      <c r="Q21" s="1"/>
      <c r="R21" s="1"/>
      <c r="S21" s="1"/>
      <c r="T21" s="5"/>
    </row>
    <row r="22" spans="1:20" ht="12.75" customHeight="1" x14ac:dyDescent="0.2">
      <c r="A22" s="5">
        <v>44576.999988425923</v>
      </c>
      <c r="B22" s="1">
        <v>1.2</v>
      </c>
      <c r="C22" s="1">
        <v>5.0999999999999996</v>
      </c>
      <c r="D22" s="1">
        <v>-1.6</v>
      </c>
      <c r="E22" s="1">
        <v>82.1</v>
      </c>
      <c r="F22" s="1">
        <v>1.1000000000000001</v>
      </c>
      <c r="G22" s="1">
        <v>3.3</v>
      </c>
      <c r="H22" s="1">
        <v>237.1</v>
      </c>
      <c r="I22" s="1">
        <v>996.3</v>
      </c>
      <c r="J22" s="22">
        <v>0</v>
      </c>
      <c r="K22" s="1">
        <v>35.299999999999997</v>
      </c>
      <c r="L22" s="1">
        <v>-27</v>
      </c>
      <c r="M22" s="22">
        <v>3.42</v>
      </c>
      <c r="N22" s="18">
        <v>4.3999999999999997E-2</v>
      </c>
      <c r="O22" s="1">
        <v>64.3</v>
      </c>
      <c r="P22" s="1">
        <v>39.6</v>
      </c>
      <c r="Q22" s="1"/>
      <c r="R22" s="1"/>
      <c r="S22" s="1"/>
      <c r="T22" s="5"/>
    </row>
    <row r="23" spans="1:20" ht="12.75" customHeight="1" x14ac:dyDescent="0.2">
      <c r="A23" s="5">
        <v>44577.999988425923</v>
      </c>
      <c r="B23" s="1">
        <v>1.8</v>
      </c>
      <c r="C23" s="1">
        <v>5.0999999999999996</v>
      </c>
      <c r="D23" s="1">
        <v>-1.8</v>
      </c>
      <c r="E23" s="1">
        <v>80.400000000000006</v>
      </c>
      <c r="F23" s="1">
        <v>1.3</v>
      </c>
      <c r="G23" s="1">
        <v>6</v>
      </c>
      <c r="H23" s="1">
        <v>229.3</v>
      </c>
      <c r="I23" s="1">
        <v>995.6</v>
      </c>
      <c r="J23" s="22">
        <v>0</v>
      </c>
      <c r="K23" s="1">
        <v>23.8</v>
      </c>
      <c r="L23" s="1">
        <v>-3.2</v>
      </c>
      <c r="M23" s="22">
        <v>2.61</v>
      </c>
      <c r="N23" s="18">
        <v>3.6999999999999998E-2</v>
      </c>
      <c r="O23" s="1">
        <v>7.2</v>
      </c>
      <c r="P23" s="1">
        <v>28.6</v>
      </c>
      <c r="Q23" s="1"/>
      <c r="R23" s="1"/>
      <c r="S23" s="1"/>
      <c r="T23" s="5"/>
    </row>
    <row r="24" spans="1:20" ht="12.75" customHeight="1" x14ac:dyDescent="0.2">
      <c r="A24" s="5">
        <v>44578.999988425923</v>
      </c>
      <c r="B24" s="1">
        <v>5</v>
      </c>
      <c r="C24" s="1">
        <v>6.9</v>
      </c>
      <c r="D24" s="1">
        <v>3.6</v>
      </c>
      <c r="E24" s="1">
        <v>77.099999999999994</v>
      </c>
      <c r="F24" s="1">
        <v>1.7</v>
      </c>
      <c r="G24" s="1">
        <v>6.1</v>
      </c>
      <c r="H24" s="1">
        <v>219.7</v>
      </c>
      <c r="I24" s="1">
        <v>1001.7</v>
      </c>
      <c r="J24" s="22">
        <v>0.2</v>
      </c>
      <c r="K24" s="1">
        <v>21.6</v>
      </c>
      <c r="L24" s="1">
        <v>-6.1</v>
      </c>
      <c r="M24" s="22">
        <v>2.36</v>
      </c>
      <c r="N24" s="18">
        <v>3.6999999999999998E-2</v>
      </c>
      <c r="O24" s="1">
        <v>2.5</v>
      </c>
      <c r="P24" s="1">
        <v>18.3</v>
      </c>
      <c r="Q24" s="1"/>
      <c r="R24" s="1"/>
      <c r="S24" s="1"/>
      <c r="T24" s="5"/>
    </row>
    <row r="25" spans="1:20" ht="12.75" customHeight="1" x14ac:dyDescent="0.2">
      <c r="A25" s="5">
        <v>44579.999988425923</v>
      </c>
      <c r="B25" s="1">
        <v>5.3</v>
      </c>
      <c r="C25" s="1">
        <v>7.7</v>
      </c>
      <c r="D25" s="1">
        <v>4</v>
      </c>
      <c r="E25" s="1">
        <v>77.5</v>
      </c>
      <c r="F25" s="1">
        <v>1.7</v>
      </c>
      <c r="G25" s="1">
        <v>4</v>
      </c>
      <c r="H25" s="1">
        <v>96.6</v>
      </c>
      <c r="I25" s="1">
        <v>1004.3</v>
      </c>
      <c r="J25" s="22">
        <v>0</v>
      </c>
      <c r="K25" s="1">
        <v>27.7</v>
      </c>
      <c r="L25" s="1">
        <v>-6.9</v>
      </c>
      <c r="M25" s="22">
        <v>2.66</v>
      </c>
      <c r="N25" s="18">
        <v>3.9E-2</v>
      </c>
      <c r="O25" s="1">
        <v>6.1</v>
      </c>
      <c r="P25" s="1">
        <v>22.4</v>
      </c>
      <c r="Q25" s="1"/>
      <c r="R25" s="1"/>
      <c r="S25" s="1"/>
      <c r="T25" s="5"/>
    </row>
    <row r="26" spans="1:20" ht="12.75" customHeight="1" x14ac:dyDescent="0.2">
      <c r="A26" s="5">
        <v>44580.999988425923</v>
      </c>
      <c r="B26" s="1">
        <v>3.7</v>
      </c>
      <c r="C26" s="1">
        <v>7.8</v>
      </c>
      <c r="D26" s="1">
        <v>0.2</v>
      </c>
      <c r="E26" s="1">
        <v>72.3</v>
      </c>
      <c r="F26" s="1">
        <v>1.7</v>
      </c>
      <c r="G26" s="1">
        <v>5.0999999999999996</v>
      </c>
      <c r="H26" s="1">
        <v>230.6</v>
      </c>
      <c r="I26" s="1">
        <v>995.5</v>
      </c>
      <c r="J26" s="22">
        <v>0</v>
      </c>
      <c r="K26" s="1">
        <v>39.5</v>
      </c>
      <c r="L26" s="1">
        <v>-27.6</v>
      </c>
      <c r="M26" s="22">
        <v>3.04</v>
      </c>
      <c r="N26" s="18">
        <v>3.9E-2</v>
      </c>
      <c r="O26" s="1">
        <v>7.9</v>
      </c>
      <c r="P26" s="1">
        <v>25.8</v>
      </c>
      <c r="Q26" s="1"/>
      <c r="R26" s="1"/>
      <c r="S26" s="1"/>
      <c r="T26" s="5"/>
    </row>
    <row r="27" spans="1:20" ht="12.75" customHeight="1" x14ac:dyDescent="0.2">
      <c r="A27" s="5">
        <v>44581.999988425923</v>
      </c>
      <c r="B27" s="1">
        <v>3.3</v>
      </c>
      <c r="C27" s="1">
        <v>5.6</v>
      </c>
      <c r="D27" s="1">
        <v>1.6</v>
      </c>
      <c r="E27" s="1">
        <v>77</v>
      </c>
      <c r="F27" s="1">
        <v>2.5</v>
      </c>
      <c r="G27" s="1">
        <v>5.9</v>
      </c>
      <c r="H27" s="1">
        <v>271.5</v>
      </c>
      <c r="I27" s="1">
        <v>994.3</v>
      </c>
      <c r="J27" s="22">
        <v>0.6</v>
      </c>
      <c r="K27" s="1">
        <v>20.399999999999999</v>
      </c>
      <c r="L27" s="1">
        <v>-23.4</v>
      </c>
      <c r="M27" s="22">
        <v>2.4700000000000002</v>
      </c>
      <c r="N27" s="18">
        <v>3.5999999999999997E-2</v>
      </c>
      <c r="O27" s="1">
        <v>1.6</v>
      </c>
      <c r="P27" s="1">
        <v>13.4</v>
      </c>
      <c r="Q27" s="1"/>
      <c r="R27" s="1"/>
      <c r="S27" s="1"/>
      <c r="T27" s="5"/>
    </row>
    <row r="28" spans="1:20" ht="12.75" customHeight="1" x14ac:dyDescent="0.2">
      <c r="A28" s="5">
        <v>44582.999988425923</v>
      </c>
      <c r="B28" s="1">
        <v>2.4</v>
      </c>
      <c r="C28" s="1">
        <v>3.7</v>
      </c>
      <c r="D28" s="1">
        <v>1.1000000000000001</v>
      </c>
      <c r="E28" s="1">
        <v>71.8</v>
      </c>
      <c r="F28" s="1">
        <v>2.2000000000000002</v>
      </c>
      <c r="G28" s="1">
        <v>4.4000000000000004</v>
      </c>
      <c r="H28" s="1">
        <v>217</v>
      </c>
      <c r="I28" s="1">
        <v>1000.3</v>
      </c>
      <c r="J28" s="22">
        <v>0</v>
      </c>
      <c r="K28" s="1">
        <v>27.4</v>
      </c>
      <c r="L28" s="1">
        <v>-5.2</v>
      </c>
      <c r="M28" s="22">
        <v>2.64</v>
      </c>
      <c r="N28" s="18">
        <v>3.6999999999999998E-2</v>
      </c>
      <c r="O28" s="1">
        <v>1.3</v>
      </c>
      <c r="P28" s="1">
        <v>15.1</v>
      </c>
      <c r="Q28" s="1"/>
      <c r="R28" s="1"/>
      <c r="S28" s="1"/>
      <c r="T28" s="5"/>
    </row>
    <row r="29" spans="1:20" ht="12.75" customHeight="1" x14ac:dyDescent="0.2">
      <c r="A29" s="5">
        <v>44583.999988425923</v>
      </c>
      <c r="B29" s="1">
        <v>3.8</v>
      </c>
      <c r="C29" s="1">
        <v>5.3</v>
      </c>
      <c r="D29" s="1">
        <v>2.1</v>
      </c>
      <c r="E29" s="1">
        <v>81.8</v>
      </c>
      <c r="F29" s="1">
        <v>1.8</v>
      </c>
      <c r="G29" s="1">
        <v>4</v>
      </c>
      <c r="H29" s="1">
        <v>214.4</v>
      </c>
      <c r="I29" s="1">
        <v>1001.3</v>
      </c>
      <c r="J29" s="22">
        <v>0</v>
      </c>
      <c r="K29" s="1">
        <v>9.6999999999999993</v>
      </c>
      <c r="L29" s="1">
        <v>-13.2</v>
      </c>
      <c r="M29" s="22">
        <v>1.86</v>
      </c>
      <c r="N29" s="18">
        <v>0.03</v>
      </c>
      <c r="O29" s="1">
        <v>1.6</v>
      </c>
      <c r="P29" s="1">
        <v>15.4</v>
      </c>
      <c r="Q29" s="1"/>
      <c r="R29" s="1"/>
      <c r="S29" s="1"/>
      <c r="T29" s="5"/>
    </row>
    <row r="30" spans="1:20" ht="12.75" customHeight="1" x14ac:dyDescent="0.2">
      <c r="A30" s="5">
        <v>44584.999988425923</v>
      </c>
      <c r="B30" s="1">
        <v>4.7</v>
      </c>
      <c r="C30" s="1">
        <v>6.1</v>
      </c>
      <c r="D30" s="1">
        <v>3.6</v>
      </c>
      <c r="E30" s="1">
        <v>75.2</v>
      </c>
      <c r="F30" s="1">
        <v>1.2</v>
      </c>
      <c r="G30" s="1">
        <v>4.0999999999999996</v>
      </c>
      <c r="H30" s="1">
        <v>71.2</v>
      </c>
      <c r="I30" s="1">
        <v>1002.4</v>
      </c>
      <c r="J30" s="22">
        <v>0</v>
      </c>
      <c r="K30" s="1">
        <v>26.8</v>
      </c>
      <c r="L30" s="1">
        <v>-0.7</v>
      </c>
      <c r="M30" s="22">
        <v>2.48</v>
      </c>
      <c r="N30" s="18">
        <v>3.6999999999999998E-2</v>
      </c>
      <c r="O30" s="1">
        <v>1.7</v>
      </c>
      <c r="P30" s="1">
        <v>15.5</v>
      </c>
      <c r="Q30" s="1"/>
      <c r="R30" s="1"/>
      <c r="S30" s="1"/>
      <c r="T30" s="5"/>
    </row>
    <row r="31" spans="1:20" ht="12.75" customHeight="1" x14ac:dyDescent="0.2">
      <c r="A31" s="5">
        <v>44585.999988425923</v>
      </c>
      <c r="B31" s="1">
        <v>3.3</v>
      </c>
      <c r="C31" s="1">
        <v>8.5</v>
      </c>
      <c r="D31" s="1">
        <v>-0.1</v>
      </c>
      <c r="E31" s="1">
        <v>76</v>
      </c>
      <c r="F31" s="1">
        <v>1.4</v>
      </c>
      <c r="G31" s="1">
        <v>3</v>
      </c>
      <c r="H31" s="1">
        <v>210.9</v>
      </c>
      <c r="I31" s="1">
        <v>1001.1</v>
      </c>
      <c r="J31" s="22">
        <v>0</v>
      </c>
      <c r="K31" s="1">
        <v>44</v>
      </c>
      <c r="L31" s="1">
        <v>-38.5</v>
      </c>
      <c r="M31" s="22">
        <v>3.37</v>
      </c>
      <c r="N31" s="18">
        <v>4.1000000000000002E-2</v>
      </c>
      <c r="O31" s="1">
        <v>18.3</v>
      </c>
      <c r="P31" s="1">
        <v>36.700000000000003</v>
      </c>
      <c r="Q31" s="1"/>
      <c r="R31" s="1"/>
      <c r="S31" s="1"/>
      <c r="T31" s="5"/>
    </row>
    <row r="32" spans="1:20" ht="12.75" customHeight="1" x14ac:dyDescent="0.2">
      <c r="A32" s="5">
        <v>44586.999988425923</v>
      </c>
      <c r="B32" s="1">
        <v>1.4</v>
      </c>
      <c r="C32" s="1">
        <v>5.9</v>
      </c>
      <c r="D32" s="1">
        <v>-0.8</v>
      </c>
      <c r="E32" s="1">
        <v>83.3</v>
      </c>
      <c r="F32" s="1">
        <v>1.3</v>
      </c>
      <c r="G32" s="1">
        <v>2.8</v>
      </c>
      <c r="H32" s="1">
        <v>185.2</v>
      </c>
      <c r="I32" s="1">
        <v>1000.5</v>
      </c>
      <c r="J32" s="22">
        <v>0</v>
      </c>
      <c r="K32" s="1">
        <v>49.1</v>
      </c>
      <c r="L32" s="1">
        <v>-26.1</v>
      </c>
      <c r="M32" s="22">
        <v>3.47</v>
      </c>
      <c r="N32" s="18">
        <v>0.04</v>
      </c>
      <c r="O32" s="1">
        <v>33.5</v>
      </c>
      <c r="P32" s="1">
        <v>39.4</v>
      </c>
      <c r="Q32" s="1"/>
      <c r="R32" s="1"/>
      <c r="S32" s="1"/>
      <c r="T32" s="5"/>
    </row>
    <row r="33" spans="1:20" ht="12.75" customHeight="1" x14ac:dyDescent="0.2">
      <c r="A33" s="5">
        <v>44587.999988425923</v>
      </c>
      <c r="B33" s="1">
        <v>-0.1</v>
      </c>
      <c r="C33" s="1">
        <v>1.2</v>
      </c>
      <c r="D33" s="1">
        <v>-1.1000000000000001</v>
      </c>
      <c r="E33" s="1">
        <v>88.6</v>
      </c>
      <c r="F33" s="1">
        <v>1.4</v>
      </c>
      <c r="G33" s="1">
        <v>3.5</v>
      </c>
      <c r="H33" s="1">
        <v>354.5</v>
      </c>
      <c r="I33" s="1">
        <v>1000.1</v>
      </c>
      <c r="J33" s="22">
        <v>0</v>
      </c>
      <c r="K33" s="1">
        <v>12.3</v>
      </c>
      <c r="L33" s="1">
        <v>-2.1</v>
      </c>
      <c r="M33" s="22">
        <v>2</v>
      </c>
      <c r="N33" s="18">
        <v>2.5999999999999999E-2</v>
      </c>
      <c r="O33" s="1">
        <v>9.5</v>
      </c>
      <c r="P33" s="1">
        <v>29</v>
      </c>
      <c r="Q33" s="1"/>
      <c r="R33" s="1"/>
      <c r="S33" s="1"/>
      <c r="T33" s="5"/>
    </row>
    <row r="34" spans="1:20" ht="12.75" customHeight="1" x14ac:dyDescent="0.2">
      <c r="A34" s="5">
        <v>44588.999988425923</v>
      </c>
      <c r="B34" s="1">
        <v>2</v>
      </c>
      <c r="C34" s="1">
        <v>5.5</v>
      </c>
      <c r="D34" s="1">
        <v>-0.9</v>
      </c>
      <c r="E34" s="1">
        <v>81.099999999999994</v>
      </c>
      <c r="F34" s="1">
        <v>2.2000000000000002</v>
      </c>
      <c r="G34" s="1">
        <v>5.8</v>
      </c>
      <c r="H34" s="1">
        <v>266.8</v>
      </c>
      <c r="I34" s="1">
        <v>996.8</v>
      </c>
      <c r="J34" s="22">
        <v>1.9</v>
      </c>
      <c r="K34" s="1">
        <v>22.5</v>
      </c>
      <c r="L34" s="1">
        <v>2.4</v>
      </c>
      <c r="M34" s="22">
        <v>2.33</v>
      </c>
      <c r="N34" s="18">
        <v>3.1E-2</v>
      </c>
      <c r="O34" s="1">
        <v>3.6</v>
      </c>
      <c r="P34" s="1">
        <v>22.7</v>
      </c>
      <c r="Q34" s="1"/>
      <c r="R34" s="1"/>
      <c r="S34" s="1"/>
      <c r="T34" s="5"/>
    </row>
    <row r="35" spans="1:20" ht="12.75" customHeight="1" x14ac:dyDescent="0.2">
      <c r="A35" s="5">
        <v>44589.999988425923</v>
      </c>
      <c r="B35" s="1">
        <v>4.8</v>
      </c>
      <c r="C35" s="1">
        <v>6.8</v>
      </c>
      <c r="D35" s="1">
        <v>3.5</v>
      </c>
      <c r="E35" s="1">
        <v>71.5</v>
      </c>
      <c r="F35" s="1">
        <v>2.7</v>
      </c>
      <c r="G35" s="1">
        <v>7.9</v>
      </c>
      <c r="H35" s="1">
        <v>221.9</v>
      </c>
      <c r="I35" s="1">
        <v>1001.5</v>
      </c>
      <c r="J35" s="22">
        <v>0</v>
      </c>
      <c r="K35" s="1">
        <v>36.9</v>
      </c>
      <c r="L35" s="1">
        <v>-13.7</v>
      </c>
      <c r="M35" s="22">
        <v>2.91</v>
      </c>
      <c r="N35" s="18">
        <v>3.9E-2</v>
      </c>
      <c r="O35" s="1">
        <v>1.5</v>
      </c>
      <c r="P35" s="1">
        <v>14.6</v>
      </c>
      <c r="Q35" s="1"/>
      <c r="R35" s="1"/>
      <c r="S35" s="1"/>
      <c r="T35" s="5"/>
    </row>
    <row r="36" spans="1:20" ht="12.75" customHeight="1" x14ac:dyDescent="0.2">
      <c r="A36" s="5">
        <v>44590.999988425923</v>
      </c>
      <c r="B36" s="1">
        <v>5.3</v>
      </c>
      <c r="C36" s="1">
        <v>8.1999999999999993</v>
      </c>
      <c r="D36" s="1">
        <v>2.5</v>
      </c>
      <c r="E36" s="1">
        <v>74.3</v>
      </c>
      <c r="F36" s="1">
        <v>3.3</v>
      </c>
      <c r="G36" s="1">
        <v>8.9</v>
      </c>
      <c r="H36" s="1">
        <v>234.2</v>
      </c>
      <c r="I36" s="1">
        <v>997.8</v>
      </c>
      <c r="J36" s="22">
        <v>0.2</v>
      </c>
      <c r="K36" s="1">
        <v>33.200000000000003</v>
      </c>
      <c r="L36" s="1">
        <v>4.4000000000000004</v>
      </c>
      <c r="M36" s="22">
        <v>2.58</v>
      </c>
      <c r="N36" s="18">
        <v>3.9E-2</v>
      </c>
      <c r="O36" s="1">
        <v>1.6</v>
      </c>
      <c r="P36" s="1">
        <v>15.4</v>
      </c>
      <c r="Q36" s="1"/>
      <c r="R36" s="1"/>
      <c r="S36" s="1"/>
      <c r="T36" s="5"/>
    </row>
    <row r="37" spans="1:20" ht="12.75" customHeight="1" x14ac:dyDescent="0.2">
      <c r="A37" s="5">
        <v>44591.999988425923</v>
      </c>
      <c r="B37" s="1">
        <v>6</v>
      </c>
      <c r="C37" s="1">
        <v>8.6999999999999993</v>
      </c>
      <c r="D37" s="1">
        <v>1.2</v>
      </c>
      <c r="E37" s="1">
        <v>70.8</v>
      </c>
      <c r="F37" s="1">
        <v>3</v>
      </c>
      <c r="G37" s="1">
        <v>8.1</v>
      </c>
      <c r="H37" s="1">
        <v>221.4</v>
      </c>
      <c r="I37" s="1">
        <v>995.6</v>
      </c>
      <c r="J37" s="22">
        <v>0.2</v>
      </c>
      <c r="K37" s="1">
        <v>42</v>
      </c>
      <c r="L37" s="1">
        <v>-19.5</v>
      </c>
      <c r="M37" s="22">
        <v>3.05</v>
      </c>
      <c r="N37" s="18">
        <v>4.3999999999999997E-2</v>
      </c>
      <c r="O37" s="1">
        <v>1.2</v>
      </c>
      <c r="P37" s="1">
        <v>14</v>
      </c>
      <c r="Q37" s="1"/>
      <c r="R37" s="1"/>
      <c r="S37" s="1"/>
      <c r="T37" s="5"/>
    </row>
    <row r="38" spans="1:20" ht="12.75" customHeight="1" x14ac:dyDescent="0.2">
      <c r="A38" s="5">
        <v>44592.999988425923</v>
      </c>
      <c r="B38" s="1">
        <v>4.2</v>
      </c>
      <c r="C38" s="1">
        <v>6.5</v>
      </c>
      <c r="D38" s="1">
        <v>1.2</v>
      </c>
      <c r="E38" s="1">
        <v>76</v>
      </c>
      <c r="F38" s="1">
        <v>4.0999999999999996</v>
      </c>
      <c r="G38" s="1">
        <v>11.9</v>
      </c>
      <c r="H38" s="1">
        <v>265.3</v>
      </c>
      <c r="I38" s="1">
        <v>982.5</v>
      </c>
      <c r="J38" s="22">
        <v>1.6</v>
      </c>
      <c r="K38" s="1">
        <v>25.8</v>
      </c>
      <c r="L38" s="1">
        <v>-23.2</v>
      </c>
      <c r="M38" s="22">
        <v>2.39</v>
      </c>
      <c r="N38" s="18">
        <v>3.4000000000000002E-2</v>
      </c>
      <c r="O38" s="1">
        <v>1</v>
      </c>
      <c r="P38" s="1">
        <v>12.6</v>
      </c>
      <c r="Q38" s="1"/>
      <c r="R38" s="1"/>
      <c r="S38" s="1"/>
      <c r="T38" s="5"/>
    </row>
    <row r="39" spans="1:20" x14ac:dyDescent="0.2">
      <c r="C39" s="22"/>
      <c r="J39" s="20"/>
      <c r="O39" s="17"/>
      <c r="P39" s="17"/>
      <c r="Q39" s="1"/>
      <c r="R39" s="1"/>
      <c r="S39" s="1"/>
      <c r="T39" s="5"/>
    </row>
    <row r="40" spans="1:20" x14ac:dyDescent="0.2">
      <c r="B40" s="6">
        <f>AVERAGE(B8:B38)</f>
        <v>4.0870967741935482</v>
      </c>
      <c r="C40" s="28">
        <f>MAX(D8:D38)</f>
        <v>9.1999999999999993</v>
      </c>
      <c r="D40" s="29">
        <f>MIN(C8:C38)</f>
        <v>1.2</v>
      </c>
      <c r="E40" s="6">
        <f t="shared" ref="E40:F40" si="0">AVERAGE(E8:E38)</f>
        <v>76.783870967741947</v>
      </c>
      <c r="F40" s="6">
        <f t="shared" si="0"/>
        <v>2.0451612903225809</v>
      </c>
      <c r="G40" s="28">
        <f>MAX(G8:G38)</f>
        <v>11.9</v>
      </c>
      <c r="H40" s="6">
        <v>202.2</v>
      </c>
      <c r="I40" s="6">
        <f t="shared" ref="I40" si="1">AVERAGE(I8:I38)</f>
        <v>993.86774193548354</v>
      </c>
      <c r="J40" s="15">
        <f>SUM(J8:J38)</f>
        <v>26.4</v>
      </c>
      <c r="K40" s="6">
        <f>AVERAGE(K8:K38)</f>
        <v>27.616129032258065</v>
      </c>
      <c r="L40" s="6">
        <f>AVERAGE(L8:L38)</f>
        <v>-17.687096774193552</v>
      </c>
      <c r="M40" s="15">
        <f>AVERAGE(M8:M38)</f>
        <v>2.7335483870967741</v>
      </c>
      <c r="N40" s="14">
        <f>AVERAGE(N8:N38)</f>
        <v>3.9290322580645166E-2</v>
      </c>
      <c r="O40" s="6">
        <f t="shared" ref="O40:P40" si="2">AVERAGE(O8:O38)</f>
        <v>11.46451612903226</v>
      </c>
      <c r="P40" s="6">
        <f t="shared" si="2"/>
        <v>23.238709677419358</v>
      </c>
      <c r="Q40" s="1"/>
      <c r="R40" s="1"/>
      <c r="S40" s="1"/>
      <c r="T40" s="5"/>
    </row>
    <row r="41" spans="1:20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27" t="s">
        <v>2</v>
      </c>
      <c r="I41" s="8" t="s">
        <v>2</v>
      </c>
      <c r="J41" s="23" t="s">
        <v>22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1"/>
      <c r="R41" s="1"/>
      <c r="S41" s="1"/>
      <c r="T41" s="5"/>
    </row>
    <row r="42" spans="1:20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23</v>
      </c>
      <c r="Q42" s="1"/>
      <c r="R42" s="1"/>
      <c r="S42" s="1"/>
      <c r="T42" s="5"/>
    </row>
    <row r="43" spans="1:20" x14ac:dyDescent="0.2">
      <c r="Q43" s="1"/>
      <c r="R43" s="1"/>
      <c r="S43" s="1"/>
      <c r="T43" s="5"/>
    </row>
    <row r="44" spans="1:20" x14ac:dyDescent="0.2">
      <c r="A44" s="30"/>
      <c r="H44" s="16"/>
      <c r="Q44" s="1"/>
      <c r="R44" s="1"/>
      <c r="S44" s="1"/>
      <c r="T44" s="5"/>
    </row>
    <row r="45" spans="1:20" x14ac:dyDescent="0.2"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  <row r="1448" spans="17:20" x14ac:dyDescent="0.2">
      <c r="Q1448" s="1"/>
      <c r="R1448" s="1"/>
      <c r="S1448" s="1"/>
      <c r="T1448" s="5"/>
    </row>
    <row r="1449" spans="17:20" x14ac:dyDescent="0.2">
      <c r="Q1449" s="1"/>
      <c r="R1449" s="1"/>
      <c r="S1449" s="1"/>
      <c r="T1449" s="5"/>
    </row>
    <row r="1450" spans="17:20" x14ac:dyDescent="0.2">
      <c r="Q1450" s="1"/>
      <c r="R1450" s="1"/>
      <c r="S1450" s="1"/>
      <c r="T1450" s="5"/>
    </row>
    <row r="1451" spans="17:20" x14ac:dyDescent="0.2">
      <c r="Q1451" s="1"/>
      <c r="R1451" s="1"/>
      <c r="S1451" s="1"/>
      <c r="T1451" s="5"/>
    </row>
    <row r="1452" spans="17:20" x14ac:dyDescent="0.2">
      <c r="Q1452" s="1"/>
      <c r="R1452" s="1"/>
      <c r="S1452" s="1"/>
      <c r="T1452" s="5"/>
    </row>
    <row r="1453" spans="17:20" x14ac:dyDescent="0.2">
      <c r="Q1453" s="1"/>
      <c r="R1453" s="1"/>
      <c r="S1453" s="1"/>
      <c r="T1453" s="5"/>
    </row>
    <row r="1454" spans="17:20" x14ac:dyDescent="0.2">
      <c r="Q1454" s="1"/>
      <c r="R1454" s="1"/>
      <c r="S1454" s="1"/>
      <c r="T1454" s="5"/>
    </row>
    <row r="1455" spans="17:20" x14ac:dyDescent="0.2">
      <c r="Q1455" s="1"/>
      <c r="R1455" s="1"/>
      <c r="S1455" s="1"/>
      <c r="T1455" s="5"/>
    </row>
    <row r="1456" spans="17:20" x14ac:dyDescent="0.2">
      <c r="Q1456" s="1"/>
      <c r="R1456" s="1"/>
      <c r="S1456" s="1"/>
      <c r="T1456" s="5"/>
    </row>
    <row r="1457" spans="17:20" x14ac:dyDescent="0.2">
      <c r="Q1457" s="1"/>
      <c r="R1457" s="1"/>
      <c r="S1457" s="1"/>
      <c r="T1457" s="5"/>
    </row>
    <row r="1458" spans="17:20" x14ac:dyDescent="0.2">
      <c r="Q1458" s="1"/>
      <c r="R1458" s="1"/>
      <c r="S1458" s="1"/>
      <c r="T1458" s="5"/>
    </row>
    <row r="1459" spans="17:20" x14ac:dyDescent="0.2">
      <c r="Q1459" s="1"/>
      <c r="R1459" s="1"/>
      <c r="S1459" s="1"/>
      <c r="T1459" s="5"/>
    </row>
    <row r="1460" spans="17:20" x14ac:dyDescent="0.2">
      <c r="Q1460" s="1"/>
      <c r="R1460" s="1"/>
      <c r="S1460" s="1"/>
      <c r="T1460" s="5"/>
    </row>
    <row r="1461" spans="17:20" x14ac:dyDescent="0.2">
      <c r="Q1461" s="1"/>
      <c r="R1461" s="1"/>
      <c r="S1461" s="1"/>
      <c r="T1461" s="5"/>
    </row>
    <row r="1462" spans="17:20" x14ac:dyDescent="0.2">
      <c r="Q1462" s="1"/>
      <c r="R1462" s="1"/>
      <c r="S1462" s="1"/>
      <c r="T1462" s="5"/>
    </row>
    <row r="1463" spans="17:20" x14ac:dyDescent="0.2">
      <c r="Q1463" s="1"/>
      <c r="R1463" s="1"/>
      <c r="S1463" s="1"/>
      <c r="T1463" s="5"/>
    </row>
    <row r="1464" spans="17:20" x14ac:dyDescent="0.2">
      <c r="Q1464" s="1"/>
      <c r="R1464" s="1"/>
      <c r="S1464" s="1"/>
      <c r="T1464" s="5"/>
    </row>
    <row r="1465" spans="17:20" x14ac:dyDescent="0.2">
      <c r="Q1465" s="1"/>
      <c r="R1465" s="1"/>
      <c r="S1465" s="1"/>
      <c r="T1465" s="5"/>
    </row>
    <row r="1466" spans="17:20" x14ac:dyDescent="0.2">
      <c r="Q1466" s="1"/>
      <c r="R1466" s="1"/>
      <c r="S1466" s="1"/>
      <c r="T1466" s="5"/>
    </row>
    <row r="1467" spans="17:20" x14ac:dyDescent="0.2">
      <c r="Q1467" s="1"/>
      <c r="R1467" s="1"/>
      <c r="S1467" s="1"/>
      <c r="T1467" s="5"/>
    </row>
    <row r="1468" spans="17:20" x14ac:dyDescent="0.2">
      <c r="Q1468" s="1"/>
      <c r="R1468" s="1"/>
      <c r="S1468" s="1"/>
      <c r="T1468" s="5"/>
    </row>
    <row r="1469" spans="17:20" x14ac:dyDescent="0.2">
      <c r="Q1469" s="1"/>
      <c r="R1469" s="1"/>
      <c r="S1469" s="1"/>
      <c r="T1469" s="5"/>
    </row>
    <row r="1470" spans="17:20" x14ac:dyDescent="0.2">
      <c r="Q1470" s="1"/>
      <c r="R1470" s="1"/>
      <c r="S1470" s="1"/>
      <c r="T1470" s="5"/>
    </row>
    <row r="1471" spans="17:20" x14ac:dyDescent="0.2">
      <c r="Q1471" s="1"/>
      <c r="R1471" s="1"/>
      <c r="S1471" s="1"/>
      <c r="T1471" s="5"/>
    </row>
    <row r="1472" spans="17:20" x14ac:dyDescent="0.2">
      <c r="Q1472" s="1"/>
      <c r="R1472" s="1"/>
      <c r="S1472" s="1"/>
      <c r="T1472" s="5"/>
    </row>
    <row r="1473" spans="17:20" x14ac:dyDescent="0.2">
      <c r="Q1473" s="1"/>
      <c r="R1473" s="1"/>
      <c r="S1473" s="1"/>
      <c r="T1473" s="5"/>
    </row>
    <row r="1474" spans="17:20" x14ac:dyDescent="0.2">
      <c r="Q1474" s="1"/>
      <c r="R1474" s="1"/>
      <c r="S1474" s="1"/>
      <c r="T1474" s="5"/>
    </row>
    <row r="1475" spans="17:20" x14ac:dyDescent="0.2">
      <c r="Q1475" s="1"/>
      <c r="R1475" s="1"/>
      <c r="S1475" s="1"/>
      <c r="T1475" s="5"/>
    </row>
    <row r="1476" spans="17:20" x14ac:dyDescent="0.2">
      <c r="Q1476" s="1"/>
      <c r="R1476" s="1"/>
      <c r="S1476" s="1"/>
      <c r="T1476" s="5"/>
    </row>
    <row r="1477" spans="17:20" x14ac:dyDescent="0.2">
      <c r="Q1477" s="1"/>
      <c r="R1477" s="1"/>
      <c r="S1477" s="1"/>
      <c r="T1477" s="5"/>
    </row>
    <row r="1478" spans="17:20" x14ac:dyDescent="0.2">
      <c r="Q1478" s="1"/>
      <c r="R1478" s="1"/>
      <c r="S1478" s="1"/>
      <c r="T1478" s="5"/>
    </row>
    <row r="1479" spans="17:20" x14ac:dyDescent="0.2">
      <c r="Q1479" s="1"/>
      <c r="R1479" s="1"/>
      <c r="S1479" s="1"/>
      <c r="T1479" s="5"/>
    </row>
    <row r="1480" spans="17:20" x14ac:dyDescent="0.2">
      <c r="Q1480" s="1"/>
      <c r="R1480" s="1"/>
      <c r="S1480" s="1"/>
      <c r="T1480" s="5"/>
    </row>
    <row r="1481" spans="17:20" x14ac:dyDescent="0.2">
      <c r="Q1481" s="1"/>
      <c r="R1481" s="1"/>
      <c r="S1481" s="1"/>
      <c r="T1481" s="5"/>
    </row>
    <row r="1482" spans="17:20" x14ac:dyDescent="0.2">
      <c r="Q1482" s="1"/>
      <c r="R1482" s="1"/>
      <c r="S1482" s="1"/>
      <c r="T1482" s="5"/>
    </row>
    <row r="1483" spans="17:20" x14ac:dyDescent="0.2">
      <c r="Q1483" s="1"/>
      <c r="R1483" s="1"/>
      <c r="S1483" s="1"/>
      <c r="T1483" s="5"/>
    </row>
    <row r="1484" spans="17:20" x14ac:dyDescent="0.2">
      <c r="Q1484" s="1"/>
      <c r="R1484" s="1"/>
      <c r="S1484" s="1"/>
      <c r="T1484" s="5"/>
    </row>
    <row r="1485" spans="17:20" x14ac:dyDescent="0.2">
      <c r="Q1485" s="1"/>
      <c r="R1485" s="1"/>
      <c r="S1485" s="1"/>
      <c r="T1485" s="5"/>
    </row>
    <row r="1486" spans="17:20" x14ac:dyDescent="0.2">
      <c r="Q1486" s="1"/>
      <c r="R1486" s="1"/>
      <c r="S1486" s="1"/>
      <c r="T1486" s="5"/>
    </row>
    <row r="1487" spans="17:20" x14ac:dyDescent="0.2">
      <c r="Q1487" s="1"/>
      <c r="R1487" s="1"/>
      <c r="S1487" s="1"/>
      <c r="T1487" s="5"/>
    </row>
    <row r="1488" spans="17:20" x14ac:dyDescent="0.2">
      <c r="Q1488" s="1"/>
      <c r="R1488" s="1"/>
      <c r="S1488" s="1"/>
      <c r="T1488" s="5"/>
    </row>
    <row r="1489" spans="17:20" x14ac:dyDescent="0.2">
      <c r="Q1489" s="1"/>
      <c r="R1489" s="1"/>
      <c r="S1489" s="1"/>
      <c r="T1489" s="5"/>
    </row>
    <row r="1490" spans="17:20" x14ac:dyDescent="0.2">
      <c r="Q1490" s="1"/>
      <c r="R1490" s="1"/>
      <c r="S1490" s="1"/>
      <c r="T1490" s="5"/>
    </row>
    <row r="1491" spans="17:20" x14ac:dyDescent="0.2">
      <c r="Q1491" s="1"/>
      <c r="R1491" s="1"/>
      <c r="S1491" s="1"/>
      <c r="T1491" s="5"/>
    </row>
    <row r="1492" spans="17:20" x14ac:dyDescent="0.2">
      <c r="Q1492" s="1"/>
      <c r="R1492" s="1"/>
      <c r="S1492" s="1"/>
      <c r="T1492" s="5"/>
    </row>
    <row r="1493" spans="17:20" x14ac:dyDescent="0.2">
      <c r="Q1493" s="1"/>
      <c r="R1493" s="1"/>
      <c r="S1493" s="1"/>
      <c r="T1493" s="5"/>
    </row>
    <row r="1494" spans="17:20" x14ac:dyDescent="0.2">
      <c r="Q1494" s="1"/>
      <c r="R1494" s="1"/>
      <c r="S1494" s="1"/>
      <c r="T1494" s="5"/>
    </row>
    <row r="1495" spans="17:20" x14ac:dyDescent="0.2">
      <c r="Q1495" s="1"/>
      <c r="R1495" s="1"/>
      <c r="S1495" s="1"/>
      <c r="T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95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32</v>
      </c>
      <c r="B4" s="8"/>
      <c r="C4" s="8"/>
      <c r="D4" s="8"/>
      <c r="E4" s="9"/>
      <c r="F4" s="2"/>
      <c r="G4" s="1"/>
      <c r="H4" s="1"/>
      <c r="I4" s="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44835.999988425923</v>
      </c>
      <c r="B8" s="1">
        <v>12.1</v>
      </c>
      <c r="C8" s="1">
        <v>15.6</v>
      </c>
      <c r="D8" s="1">
        <v>8.6999999999999993</v>
      </c>
      <c r="E8" s="1">
        <v>77.599999999999994</v>
      </c>
      <c r="F8" s="1">
        <v>2.9</v>
      </c>
      <c r="G8" s="1">
        <v>7.8</v>
      </c>
      <c r="H8" s="1">
        <v>227.5</v>
      </c>
      <c r="I8" s="1">
        <v>982.4</v>
      </c>
      <c r="J8" s="22">
        <v>4.9000000000000004</v>
      </c>
      <c r="K8" s="1">
        <v>36.6</v>
      </c>
      <c r="L8" s="1">
        <v>-13.1</v>
      </c>
      <c r="M8" s="22">
        <v>3.63</v>
      </c>
      <c r="N8" s="18">
        <v>7.1999999999999995E-2</v>
      </c>
      <c r="O8" s="1">
        <v>2.4</v>
      </c>
      <c r="P8" s="1">
        <v>14.6</v>
      </c>
      <c r="Q8" s="1"/>
      <c r="R8" s="1"/>
      <c r="S8" s="1"/>
      <c r="T8" s="5"/>
    </row>
    <row r="9" spans="1:20" ht="12.75" customHeight="1" x14ac:dyDescent="0.2">
      <c r="A9" s="5">
        <v>44836.999988425923</v>
      </c>
      <c r="B9" s="1">
        <v>13.4</v>
      </c>
      <c r="C9" s="1">
        <v>15.4</v>
      </c>
      <c r="D9" s="1">
        <v>12.6</v>
      </c>
      <c r="E9" s="1">
        <v>90.7</v>
      </c>
      <c r="F9" s="1">
        <v>1.5</v>
      </c>
      <c r="G9" s="1">
        <v>5.0999999999999996</v>
      </c>
      <c r="H9" s="1">
        <v>262.10000000000002</v>
      </c>
      <c r="I9" s="1">
        <v>989.1</v>
      </c>
      <c r="J9" s="22">
        <v>18.7</v>
      </c>
      <c r="K9" s="1">
        <v>32</v>
      </c>
      <c r="L9" s="1">
        <v>-2.5</v>
      </c>
      <c r="M9" s="22">
        <v>2.78</v>
      </c>
      <c r="N9" s="18">
        <v>5.5E-2</v>
      </c>
      <c r="O9" s="1">
        <v>2.2999999999999998</v>
      </c>
      <c r="P9" s="1">
        <v>14.6</v>
      </c>
      <c r="Q9" s="1"/>
      <c r="R9" s="1"/>
      <c r="S9" s="1"/>
      <c r="T9" s="5"/>
    </row>
    <row r="10" spans="1:20" ht="12.75" customHeight="1" x14ac:dyDescent="0.2">
      <c r="A10" s="5">
        <v>44837.999988425923</v>
      </c>
      <c r="B10" s="1">
        <v>12.8</v>
      </c>
      <c r="C10" s="1">
        <v>17.399999999999999</v>
      </c>
      <c r="D10" s="1">
        <v>8.5</v>
      </c>
      <c r="E10" s="1">
        <v>79.099999999999994</v>
      </c>
      <c r="F10" s="1">
        <v>1.3</v>
      </c>
      <c r="G10" s="1">
        <v>3.5</v>
      </c>
      <c r="H10" s="1">
        <v>209.8</v>
      </c>
      <c r="I10" s="1">
        <v>995</v>
      </c>
      <c r="J10" s="22">
        <v>0.1</v>
      </c>
      <c r="K10" s="1">
        <v>84.9</v>
      </c>
      <c r="L10" s="1">
        <v>32.4</v>
      </c>
      <c r="M10" s="22">
        <v>5.17</v>
      </c>
      <c r="N10" s="18">
        <v>9.9000000000000005E-2</v>
      </c>
      <c r="O10" s="1">
        <v>3.2</v>
      </c>
      <c r="P10" s="1">
        <v>16</v>
      </c>
      <c r="Q10" s="1"/>
      <c r="R10" s="1"/>
      <c r="S10" s="1"/>
      <c r="T10" s="5"/>
    </row>
    <row r="11" spans="1:20" ht="12.75" customHeight="1" x14ac:dyDescent="0.2">
      <c r="A11" s="5">
        <v>44838.999988425923</v>
      </c>
      <c r="B11" s="1">
        <v>12.5</v>
      </c>
      <c r="C11" s="1">
        <v>20.8</v>
      </c>
      <c r="D11" s="1">
        <v>6.8</v>
      </c>
      <c r="E11" s="1">
        <v>76.7</v>
      </c>
      <c r="F11" s="1">
        <v>1.3</v>
      </c>
      <c r="G11" s="1">
        <v>3.5</v>
      </c>
      <c r="H11" s="1">
        <v>194</v>
      </c>
      <c r="I11" s="1">
        <v>991.8</v>
      </c>
      <c r="J11" s="22">
        <v>0</v>
      </c>
      <c r="K11" s="1">
        <v>100.6</v>
      </c>
      <c r="L11" s="1">
        <v>18.399999999999999</v>
      </c>
      <c r="M11" s="22">
        <v>6.28</v>
      </c>
      <c r="N11" s="18">
        <v>0.122</v>
      </c>
      <c r="O11" s="1">
        <v>23.8</v>
      </c>
      <c r="P11" s="1">
        <v>26.8</v>
      </c>
      <c r="Q11" s="1"/>
      <c r="R11" s="1"/>
      <c r="S11" s="1"/>
      <c r="T11" s="5"/>
    </row>
    <row r="12" spans="1:20" ht="12.75" customHeight="1" x14ac:dyDescent="0.2">
      <c r="A12" s="5">
        <v>44839.999988425923</v>
      </c>
      <c r="B12" s="1">
        <v>16.2</v>
      </c>
      <c r="C12" s="1">
        <v>25.7</v>
      </c>
      <c r="D12" s="1">
        <v>9.5</v>
      </c>
      <c r="E12" s="1">
        <v>70</v>
      </c>
      <c r="F12" s="1">
        <v>1.5</v>
      </c>
      <c r="G12" s="1">
        <v>5.0999999999999996</v>
      </c>
      <c r="H12" s="1">
        <v>213.4</v>
      </c>
      <c r="I12" s="1">
        <v>990.5</v>
      </c>
      <c r="J12" s="22">
        <v>0</v>
      </c>
      <c r="K12" s="1">
        <v>116</v>
      </c>
      <c r="L12" s="1">
        <v>14.7</v>
      </c>
      <c r="M12" s="22">
        <v>6.56</v>
      </c>
      <c r="N12" s="18">
        <v>0.13400000000000001</v>
      </c>
      <c r="O12" s="1">
        <v>20.7</v>
      </c>
      <c r="P12" s="1">
        <v>28.9</v>
      </c>
      <c r="Q12" s="1"/>
      <c r="R12" s="1"/>
      <c r="S12" s="1"/>
      <c r="T12" s="5"/>
    </row>
    <row r="13" spans="1:20" ht="12.75" customHeight="1" x14ac:dyDescent="0.2">
      <c r="A13" s="5">
        <v>44840.999988425923</v>
      </c>
      <c r="B13" s="1">
        <v>15.9</v>
      </c>
      <c r="C13" s="1">
        <v>19.5</v>
      </c>
      <c r="D13" s="1">
        <v>13.2</v>
      </c>
      <c r="E13" s="1">
        <v>71.099999999999994</v>
      </c>
      <c r="F13" s="1">
        <v>1.4</v>
      </c>
      <c r="G13" s="1">
        <v>3.5</v>
      </c>
      <c r="H13" s="1">
        <v>211</v>
      </c>
      <c r="I13" s="1">
        <v>997.7</v>
      </c>
      <c r="J13" s="22">
        <v>0</v>
      </c>
      <c r="K13" s="1">
        <v>70.2</v>
      </c>
      <c r="L13" s="1">
        <v>18.600000000000001</v>
      </c>
      <c r="M13" s="22">
        <v>4.8</v>
      </c>
      <c r="N13" s="18">
        <v>9.9000000000000005E-2</v>
      </c>
      <c r="O13" s="1">
        <v>6.7</v>
      </c>
      <c r="P13" s="1">
        <v>28.9</v>
      </c>
      <c r="Q13" s="1"/>
      <c r="R13" s="1"/>
      <c r="S13" s="1"/>
      <c r="T13" s="5"/>
    </row>
    <row r="14" spans="1:20" ht="12.75" customHeight="1" x14ac:dyDescent="0.2">
      <c r="A14" s="5">
        <v>44841.999988425923</v>
      </c>
      <c r="B14" s="1">
        <v>16.3</v>
      </c>
      <c r="C14" s="1">
        <v>20.3</v>
      </c>
      <c r="D14" s="1">
        <v>13.1</v>
      </c>
      <c r="E14" s="1">
        <v>73.8</v>
      </c>
      <c r="F14" s="1">
        <v>1.3</v>
      </c>
      <c r="G14" s="1">
        <v>4.0999999999999996</v>
      </c>
      <c r="H14" s="1">
        <v>236.6</v>
      </c>
      <c r="I14" s="1">
        <v>993.1</v>
      </c>
      <c r="J14" s="22">
        <v>0</v>
      </c>
      <c r="K14" s="1">
        <v>108.4</v>
      </c>
      <c r="L14" s="1">
        <v>32.5</v>
      </c>
      <c r="M14" s="22">
        <v>6.45</v>
      </c>
      <c r="N14" s="18">
        <v>0.127</v>
      </c>
      <c r="O14" s="1">
        <v>9</v>
      </c>
      <c r="P14" s="1">
        <v>26.7</v>
      </c>
      <c r="Q14" s="1"/>
      <c r="R14" s="1"/>
      <c r="S14" s="1"/>
      <c r="T14" s="5"/>
    </row>
    <row r="15" spans="1:20" ht="12.75" customHeight="1" x14ac:dyDescent="0.2">
      <c r="A15" s="5">
        <v>44842.999988425923</v>
      </c>
      <c r="B15" s="1">
        <v>15.5</v>
      </c>
      <c r="C15" s="1">
        <v>19.3</v>
      </c>
      <c r="D15" s="1">
        <v>11.4</v>
      </c>
      <c r="E15" s="1">
        <v>71.2</v>
      </c>
      <c r="F15" s="1">
        <v>1.8</v>
      </c>
      <c r="G15" s="1">
        <v>5.2</v>
      </c>
      <c r="H15" s="1">
        <v>207.2</v>
      </c>
      <c r="I15" s="1">
        <v>990.5</v>
      </c>
      <c r="J15" s="22">
        <v>0</v>
      </c>
      <c r="K15" s="1">
        <v>99.6</v>
      </c>
      <c r="L15" s="1">
        <v>22.2</v>
      </c>
      <c r="M15" s="22">
        <v>7.26</v>
      </c>
      <c r="N15" s="18">
        <v>0.151</v>
      </c>
      <c r="O15" s="1">
        <v>4</v>
      </c>
      <c r="P15" s="1">
        <v>20.100000000000001</v>
      </c>
      <c r="Q15" s="1"/>
      <c r="R15" s="1"/>
      <c r="S15" s="1"/>
      <c r="T15" s="5"/>
    </row>
    <row r="16" spans="1:20" ht="12.75" customHeight="1" x14ac:dyDescent="0.2">
      <c r="A16" s="5">
        <v>44843.999988425923</v>
      </c>
      <c r="B16" s="1">
        <v>12.4</v>
      </c>
      <c r="C16" s="1">
        <v>18.100000000000001</v>
      </c>
      <c r="D16" s="1">
        <v>7</v>
      </c>
      <c r="E16" s="1">
        <v>71.900000000000006</v>
      </c>
      <c r="F16" s="1">
        <v>1.7</v>
      </c>
      <c r="G16" s="1">
        <v>4.9000000000000004</v>
      </c>
      <c r="H16" s="1">
        <v>175.9</v>
      </c>
      <c r="I16" s="1">
        <v>990.9</v>
      </c>
      <c r="J16" s="22">
        <v>0</v>
      </c>
      <c r="K16" s="1">
        <v>108.9</v>
      </c>
      <c r="L16" s="1">
        <v>7</v>
      </c>
      <c r="M16" s="22">
        <v>8.35</v>
      </c>
      <c r="N16" s="18">
        <v>0.16900000000000001</v>
      </c>
      <c r="O16" s="1">
        <v>8.6</v>
      </c>
      <c r="P16" s="1">
        <v>21</v>
      </c>
      <c r="Q16" s="1"/>
      <c r="R16" s="1"/>
      <c r="S16" s="1"/>
      <c r="T16" s="5"/>
    </row>
    <row r="17" spans="1:20" ht="12.75" customHeight="1" x14ac:dyDescent="0.2">
      <c r="A17" s="5">
        <v>44844.999988425923</v>
      </c>
      <c r="B17" s="1">
        <v>16.2</v>
      </c>
      <c r="C17" s="1">
        <v>23.3</v>
      </c>
      <c r="D17" s="1">
        <v>12</v>
      </c>
      <c r="E17" s="1">
        <v>74</v>
      </c>
      <c r="F17" s="1">
        <v>1</v>
      </c>
      <c r="G17" s="1">
        <v>3.3</v>
      </c>
      <c r="H17" s="1">
        <v>214.8</v>
      </c>
      <c r="I17" s="1">
        <v>987.1</v>
      </c>
      <c r="J17" s="22">
        <v>13.7</v>
      </c>
      <c r="K17" s="1">
        <v>77.2</v>
      </c>
      <c r="L17" s="1">
        <v>16.3</v>
      </c>
      <c r="M17" s="22">
        <v>5.85</v>
      </c>
      <c r="N17" s="18">
        <v>0.12</v>
      </c>
      <c r="O17" s="1">
        <v>13.5</v>
      </c>
      <c r="P17" s="1">
        <v>24.7</v>
      </c>
      <c r="Q17" s="1"/>
      <c r="R17" s="1"/>
      <c r="S17" s="1"/>
      <c r="T17" s="5"/>
    </row>
    <row r="18" spans="1:20" ht="12.75" customHeight="1" x14ac:dyDescent="0.2">
      <c r="A18" s="5">
        <v>44845.999988425923</v>
      </c>
      <c r="B18" s="1">
        <v>14.7</v>
      </c>
      <c r="C18" s="1">
        <v>16</v>
      </c>
      <c r="D18" s="1">
        <v>13.3</v>
      </c>
      <c r="E18" s="1">
        <v>84.9</v>
      </c>
      <c r="F18" s="1">
        <v>1.3</v>
      </c>
      <c r="G18" s="1">
        <v>2.8</v>
      </c>
      <c r="H18" s="1">
        <v>32</v>
      </c>
      <c r="I18" s="1">
        <v>992.4</v>
      </c>
      <c r="J18" s="22">
        <v>0</v>
      </c>
      <c r="K18" s="1">
        <v>35.5</v>
      </c>
      <c r="L18" s="1">
        <v>9.5</v>
      </c>
      <c r="M18" s="22">
        <v>2.65</v>
      </c>
      <c r="N18" s="18">
        <v>5.0999999999999997E-2</v>
      </c>
      <c r="O18" s="1">
        <v>4.0999999999999996</v>
      </c>
      <c r="P18" s="1">
        <v>19.600000000000001</v>
      </c>
      <c r="Q18" s="1"/>
      <c r="R18" s="1"/>
      <c r="S18" s="1"/>
      <c r="T18" s="5"/>
    </row>
    <row r="19" spans="1:20" ht="12.75" customHeight="1" x14ac:dyDescent="0.2">
      <c r="A19" s="5">
        <v>44846.999988425923</v>
      </c>
      <c r="B19" s="1">
        <v>14.2</v>
      </c>
      <c r="C19" s="1">
        <v>18.7</v>
      </c>
      <c r="D19" s="1">
        <v>11.6</v>
      </c>
      <c r="E19" s="1">
        <v>81.8</v>
      </c>
      <c r="F19" s="1">
        <v>1.1000000000000001</v>
      </c>
      <c r="G19" s="1">
        <v>3.4</v>
      </c>
      <c r="H19" s="1">
        <v>234.8</v>
      </c>
      <c r="I19" s="1">
        <v>991.9</v>
      </c>
      <c r="J19" s="22">
        <v>0</v>
      </c>
      <c r="K19" s="1">
        <v>56.2</v>
      </c>
      <c r="L19" s="1">
        <v>9.5</v>
      </c>
      <c r="M19" s="22">
        <v>3.79</v>
      </c>
      <c r="N19" s="18">
        <v>6.9000000000000006E-2</v>
      </c>
      <c r="O19" s="1">
        <v>12.8</v>
      </c>
      <c r="P19" s="1">
        <v>21.3</v>
      </c>
      <c r="Q19" s="1"/>
      <c r="R19" s="1"/>
      <c r="S19" s="1"/>
      <c r="T19" s="5"/>
    </row>
    <row r="20" spans="1:20" ht="12.75" customHeight="1" x14ac:dyDescent="0.2">
      <c r="A20" s="5">
        <v>44847.999988425923</v>
      </c>
      <c r="B20" s="1">
        <v>14.5</v>
      </c>
      <c r="C20" s="1">
        <v>18.7</v>
      </c>
      <c r="D20" s="1">
        <v>12.2</v>
      </c>
      <c r="E20" s="1">
        <v>81.7</v>
      </c>
      <c r="F20" s="1">
        <v>1.4</v>
      </c>
      <c r="G20" s="1">
        <v>3.7</v>
      </c>
      <c r="H20" s="1">
        <v>227.4</v>
      </c>
      <c r="I20" s="1">
        <v>989.2</v>
      </c>
      <c r="J20" s="22">
        <v>0.5</v>
      </c>
      <c r="K20" s="1">
        <v>59.4</v>
      </c>
      <c r="L20" s="1">
        <v>8.6999999999999993</v>
      </c>
      <c r="M20" s="22">
        <v>3.64</v>
      </c>
      <c r="N20" s="18">
        <v>6.7000000000000004E-2</v>
      </c>
      <c r="O20" s="1">
        <v>6.1</v>
      </c>
      <c r="P20" s="1">
        <v>20.5</v>
      </c>
      <c r="Q20" s="1"/>
      <c r="R20" s="1"/>
      <c r="S20" s="1"/>
      <c r="T20" s="5"/>
    </row>
    <row r="21" spans="1:20" ht="12.75" customHeight="1" x14ac:dyDescent="0.2">
      <c r="A21" s="5">
        <v>44848.999988425923</v>
      </c>
      <c r="B21" s="1">
        <v>15</v>
      </c>
      <c r="C21" s="1">
        <v>18.3</v>
      </c>
      <c r="D21" s="1">
        <v>13</v>
      </c>
      <c r="E21" s="1">
        <v>84.1</v>
      </c>
      <c r="F21" s="1">
        <v>1.6</v>
      </c>
      <c r="G21" s="1">
        <v>5.0999999999999996</v>
      </c>
      <c r="H21" s="1">
        <v>223.9</v>
      </c>
      <c r="I21" s="1">
        <v>984.5</v>
      </c>
      <c r="J21" s="22">
        <v>5.4</v>
      </c>
      <c r="K21" s="1">
        <v>48.2</v>
      </c>
      <c r="L21" s="1">
        <v>11.2</v>
      </c>
      <c r="M21" s="22">
        <v>3.29</v>
      </c>
      <c r="N21" s="18">
        <v>6.3E-2</v>
      </c>
      <c r="O21" s="1">
        <v>5</v>
      </c>
      <c r="P21" s="1">
        <v>19.399999999999999</v>
      </c>
      <c r="Q21" s="1"/>
      <c r="R21" s="1"/>
      <c r="S21" s="1"/>
      <c r="T21" s="5"/>
    </row>
    <row r="22" spans="1:20" ht="12.75" customHeight="1" x14ac:dyDescent="0.2">
      <c r="A22" s="5">
        <v>44849.999988425923</v>
      </c>
      <c r="B22" s="1">
        <v>16.899999999999999</v>
      </c>
      <c r="C22" s="1">
        <v>20</v>
      </c>
      <c r="D22" s="1">
        <v>14.5</v>
      </c>
      <c r="E22" s="1">
        <v>82.9</v>
      </c>
      <c r="F22" s="1">
        <v>2.5</v>
      </c>
      <c r="G22" s="1">
        <v>9.1</v>
      </c>
      <c r="H22" s="1">
        <v>230</v>
      </c>
      <c r="I22" s="1">
        <v>980.7</v>
      </c>
      <c r="J22" s="22">
        <v>5.6</v>
      </c>
      <c r="K22" s="1">
        <v>52.5</v>
      </c>
      <c r="L22" s="1">
        <v>10</v>
      </c>
      <c r="M22" s="22">
        <v>3.54</v>
      </c>
      <c r="N22" s="18">
        <v>7.2999999999999995E-2</v>
      </c>
      <c r="O22" s="1">
        <v>2.2999999999999998</v>
      </c>
      <c r="P22" s="1">
        <v>12.1</v>
      </c>
      <c r="Q22" s="1"/>
      <c r="R22" s="1"/>
      <c r="S22" s="1"/>
      <c r="T22" s="5"/>
    </row>
    <row r="23" spans="1:20" ht="12.75" customHeight="1" x14ac:dyDescent="0.2">
      <c r="A23" s="5">
        <v>44850.999988425923</v>
      </c>
      <c r="B23" s="1">
        <v>18.7</v>
      </c>
      <c r="C23" s="1">
        <v>25.4</v>
      </c>
      <c r="D23" s="1">
        <v>15.4</v>
      </c>
      <c r="E23" s="1">
        <v>74</v>
      </c>
      <c r="F23" s="1">
        <v>1</v>
      </c>
      <c r="G23" s="1">
        <v>5.8</v>
      </c>
      <c r="H23" s="1">
        <v>202.3</v>
      </c>
      <c r="I23" s="1">
        <v>986.6</v>
      </c>
      <c r="J23" s="22">
        <v>0</v>
      </c>
      <c r="K23" s="1">
        <v>67.3</v>
      </c>
      <c r="L23" s="1">
        <v>14.9</v>
      </c>
      <c r="M23" s="22">
        <v>4.33</v>
      </c>
      <c r="N23" s="18">
        <v>9.0999999999999998E-2</v>
      </c>
      <c r="O23" s="1">
        <v>7.2</v>
      </c>
      <c r="P23" s="1">
        <v>20.2</v>
      </c>
      <c r="Q23" s="1"/>
      <c r="R23" s="1"/>
      <c r="S23" s="1"/>
      <c r="T23" s="5"/>
    </row>
    <row r="24" spans="1:20" ht="12.75" customHeight="1" x14ac:dyDescent="0.2">
      <c r="A24" s="5">
        <v>44851.999988425923</v>
      </c>
      <c r="B24" s="1">
        <v>18.3</v>
      </c>
      <c r="C24" s="1">
        <v>26.9</v>
      </c>
      <c r="D24" s="1">
        <v>12.8</v>
      </c>
      <c r="E24" s="1">
        <v>72.3</v>
      </c>
      <c r="F24" s="1">
        <v>1.8</v>
      </c>
      <c r="G24" s="1">
        <v>5.4</v>
      </c>
      <c r="H24" s="1">
        <v>211.9</v>
      </c>
      <c r="I24" s="1">
        <v>992.9</v>
      </c>
      <c r="J24" s="22">
        <v>0</v>
      </c>
      <c r="K24" s="1">
        <v>87.7</v>
      </c>
      <c r="L24" s="1">
        <v>3.4</v>
      </c>
      <c r="M24" s="22">
        <v>5.17</v>
      </c>
      <c r="N24" s="18">
        <v>0.10199999999999999</v>
      </c>
      <c r="O24" s="1">
        <v>14.5</v>
      </c>
      <c r="P24" s="1">
        <v>26.2</v>
      </c>
      <c r="Q24" s="1"/>
      <c r="R24" s="1"/>
      <c r="S24" s="1"/>
      <c r="T24" s="5"/>
    </row>
    <row r="25" spans="1:20" ht="12.75" customHeight="1" x14ac:dyDescent="0.2">
      <c r="A25" s="5">
        <v>44852.999988425923</v>
      </c>
      <c r="B25" s="1">
        <v>18.3</v>
      </c>
      <c r="C25" s="1">
        <v>23.2</v>
      </c>
      <c r="D25" s="1">
        <v>14.5</v>
      </c>
      <c r="E25" s="1">
        <v>74</v>
      </c>
      <c r="F25" s="1">
        <v>1.8</v>
      </c>
      <c r="G25" s="1">
        <v>4.7</v>
      </c>
      <c r="H25" s="1">
        <v>209.1</v>
      </c>
      <c r="I25" s="1">
        <v>995.3</v>
      </c>
      <c r="J25" s="22">
        <v>0</v>
      </c>
      <c r="K25" s="1">
        <v>67.599999999999994</v>
      </c>
      <c r="L25" s="1">
        <v>10.9</v>
      </c>
      <c r="M25" s="22">
        <v>4.2699999999999996</v>
      </c>
      <c r="N25" s="18">
        <v>8.7999999999999995E-2</v>
      </c>
      <c r="O25" s="1">
        <v>7</v>
      </c>
      <c r="P25" s="1">
        <v>25.4</v>
      </c>
      <c r="Q25" s="1"/>
      <c r="R25" s="1"/>
      <c r="S25" s="1"/>
      <c r="T25" s="5"/>
    </row>
    <row r="26" spans="1:20" ht="12.75" customHeight="1" x14ac:dyDescent="0.2">
      <c r="A26" s="5">
        <v>44853.999988425923</v>
      </c>
      <c r="B26" s="1">
        <v>15.3</v>
      </c>
      <c r="C26" s="1">
        <v>18.399999999999999</v>
      </c>
      <c r="D26" s="1">
        <v>12.7</v>
      </c>
      <c r="E26" s="1">
        <v>83.8</v>
      </c>
      <c r="F26" s="1">
        <v>1.3</v>
      </c>
      <c r="G26" s="1">
        <v>3.6</v>
      </c>
      <c r="H26" s="1">
        <v>200.3</v>
      </c>
      <c r="I26" s="1">
        <v>993.2</v>
      </c>
      <c r="J26" s="22">
        <v>0</v>
      </c>
      <c r="K26" s="1">
        <v>43.7</v>
      </c>
      <c r="L26" s="1">
        <v>1.2</v>
      </c>
      <c r="M26" s="22">
        <v>3.35</v>
      </c>
      <c r="N26" s="18">
        <v>6.6000000000000003E-2</v>
      </c>
      <c r="O26" s="1">
        <v>11.3</v>
      </c>
      <c r="P26" s="1">
        <v>24</v>
      </c>
      <c r="Q26" s="1"/>
      <c r="R26" s="1"/>
      <c r="S26" s="1"/>
      <c r="T26" s="5"/>
    </row>
    <row r="27" spans="1:20" ht="12.75" customHeight="1" x14ac:dyDescent="0.2">
      <c r="A27" s="5">
        <v>44854.999988425923</v>
      </c>
      <c r="B27" s="1">
        <v>14.4</v>
      </c>
      <c r="C27" s="1">
        <v>18</v>
      </c>
      <c r="D27" s="1">
        <v>10.7</v>
      </c>
      <c r="E27" s="1">
        <v>84.4</v>
      </c>
      <c r="F27" s="1">
        <v>0.9</v>
      </c>
      <c r="G27" s="1">
        <v>2.6</v>
      </c>
      <c r="H27" s="1">
        <v>199.9</v>
      </c>
      <c r="I27" s="1">
        <v>986.2</v>
      </c>
      <c r="J27" s="22">
        <v>0.8</v>
      </c>
      <c r="K27" s="1">
        <v>47.2</v>
      </c>
      <c r="L27" s="1">
        <v>-6.3</v>
      </c>
      <c r="M27" s="22">
        <v>3.16</v>
      </c>
      <c r="N27" s="18">
        <v>6.3E-2</v>
      </c>
      <c r="O27" s="1">
        <v>18.7</v>
      </c>
      <c r="P27" s="1">
        <v>23.3</v>
      </c>
      <c r="Q27" s="1"/>
      <c r="R27" s="1"/>
      <c r="S27" s="1"/>
      <c r="T27" s="5"/>
    </row>
    <row r="28" spans="1:20" ht="12.75" customHeight="1" x14ac:dyDescent="0.2">
      <c r="A28" s="5">
        <v>44855.999988425923</v>
      </c>
      <c r="B28" s="1">
        <v>16.100000000000001</v>
      </c>
      <c r="C28" s="1">
        <v>18.5</v>
      </c>
      <c r="D28" s="1">
        <v>13.4</v>
      </c>
      <c r="E28" s="1">
        <v>84.7</v>
      </c>
      <c r="F28" s="1">
        <v>2.2999999999999998</v>
      </c>
      <c r="G28" s="1">
        <v>7.9</v>
      </c>
      <c r="H28" s="1">
        <v>221.1</v>
      </c>
      <c r="I28" s="1">
        <v>982</v>
      </c>
      <c r="J28" s="22">
        <v>3.5</v>
      </c>
      <c r="K28" s="1">
        <v>26.2</v>
      </c>
      <c r="L28" s="1">
        <v>-18</v>
      </c>
      <c r="M28" s="22">
        <v>2.4</v>
      </c>
      <c r="N28" s="18">
        <v>5.1999999999999998E-2</v>
      </c>
      <c r="O28" s="1">
        <v>9.6</v>
      </c>
      <c r="P28" s="1">
        <v>19.600000000000001</v>
      </c>
      <c r="Q28" s="1"/>
      <c r="R28" s="1"/>
      <c r="S28" s="1"/>
      <c r="T28" s="5"/>
    </row>
    <row r="29" spans="1:20" ht="12.75" customHeight="1" x14ac:dyDescent="0.2">
      <c r="A29" s="5">
        <v>44856.999988425923</v>
      </c>
      <c r="B29" s="1">
        <v>16.399999999999999</v>
      </c>
      <c r="C29" s="1">
        <v>22.3</v>
      </c>
      <c r="D29" s="1">
        <v>13.7</v>
      </c>
      <c r="E29" s="1">
        <v>73.7</v>
      </c>
      <c r="F29" s="1">
        <v>1.9</v>
      </c>
      <c r="G29" s="1">
        <v>5.7</v>
      </c>
      <c r="H29" s="1">
        <v>183.7</v>
      </c>
      <c r="I29" s="1">
        <v>985.4</v>
      </c>
      <c r="J29" s="22">
        <v>2.7</v>
      </c>
      <c r="K29" s="1">
        <v>74.099999999999994</v>
      </c>
      <c r="L29" s="1">
        <v>1.4</v>
      </c>
      <c r="M29" s="22">
        <v>4.8899999999999997</v>
      </c>
      <c r="N29" s="18">
        <v>8.5999999999999993E-2</v>
      </c>
      <c r="O29" s="1">
        <v>4.0999999999999996</v>
      </c>
      <c r="P29" s="1">
        <v>17.8</v>
      </c>
      <c r="Q29" s="1"/>
      <c r="R29" s="1"/>
      <c r="S29" s="1"/>
      <c r="T29" s="5"/>
    </row>
    <row r="30" spans="1:20" ht="12.75" customHeight="1" x14ac:dyDescent="0.2">
      <c r="A30" s="5">
        <v>44857.999988425923</v>
      </c>
      <c r="B30" s="1">
        <v>16.8</v>
      </c>
      <c r="C30" s="1">
        <v>22.6</v>
      </c>
      <c r="D30" s="1">
        <v>11.9</v>
      </c>
      <c r="E30" s="1">
        <v>74.7</v>
      </c>
      <c r="F30" s="1">
        <v>0.9</v>
      </c>
      <c r="G30" s="1">
        <v>9.3000000000000007</v>
      </c>
      <c r="H30" s="1">
        <v>221.2</v>
      </c>
      <c r="I30" s="1">
        <v>983.5</v>
      </c>
      <c r="J30" s="22">
        <v>0</v>
      </c>
      <c r="K30" s="1">
        <v>62.8</v>
      </c>
      <c r="L30" s="1">
        <v>1</v>
      </c>
      <c r="M30" s="22">
        <v>3.92</v>
      </c>
      <c r="N30" s="18">
        <v>7.2999999999999995E-2</v>
      </c>
      <c r="O30" s="1">
        <v>13.1</v>
      </c>
      <c r="P30" s="1">
        <v>27.6</v>
      </c>
      <c r="Q30" s="1"/>
      <c r="R30" s="1"/>
      <c r="S30" s="1"/>
      <c r="T30" s="5"/>
    </row>
    <row r="31" spans="1:20" ht="12.75" customHeight="1" x14ac:dyDescent="0.2">
      <c r="A31" s="5">
        <v>44858.999988425923</v>
      </c>
      <c r="B31" s="1">
        <v>16.899999999999999</v>
      </c>
      <c r="C31" s="1">
        <v>20.6</v>
      </c>
      <c r="D31" s="1">
        <v>13</v>
      </c>
      <c r="E31" s="1">
        <v>72.3</v>
      </c>
      <c r="F31" s="1">
        <v>2.9</v>
      </c>
      <c r="G31" s="1">
        <v>7.9</v>
      </c>
      <c r="H31" s="1">
        <v>226.2</v>
      </c>
      <c r="I31" s="1">
        <v>983.7</v>
      </c>
      <c r="J31" s="22">
        <v>11.8</v>
      </c>
      <c r="K31" s="1">
        <v>30</v>
      </c>
      <c r="L31" s="1">
        <v>-17.5</v>
      </c>
      <c r="M31" s="22">
        <v>2.4900000000000002</v>
      </c>
      <c r="N31" s="18">
        <v>0.05</v>
      </c>
      <c r="O31" s="1">
        <v>2</v>
      </c>
      <c r="P31" s="1">
        <v>15.4</v>
      </c>
      <c r="Q31" s="1"/>
      <c r="R31" s="1"/>
      <c r="S31" s="1"/>
      <c r="T31" s="5"/>
    </row>
    <row r="32" spans="1:20" ht="12.75" customHeight="1" x14ac:dyDescent="0.2">
      <c r="A32" s="5">
        <v>44859.999988425923</v>
      </c>
      <c r="B32" s="1">
        <v>14.6</v>
      </c>
      <c r="C32" s="1">
        <v>20.9</v>
      </c>
      <c r="D32" s="1">
        <v>11.7</v>
      </c>
      <c r="E32" s="1">
        <v>77.8</v>
      </c>
      <c r="F32" s="1">
        <v>2.4</v>
      </c>
      <c r="G32" s="1">
        <v>5.7</v>
      </c>
      <c r="H32" s="1">
        <v>192.8</v>
      </c>
      <c r="I32" s="1">
        <v>987.6</v>
      </c>
      <c r="J32" s="22">
        <v>0</v>
      </c>
      <c r="K32" s="1">
        <v>80.3</v>
      </c>
      <c r="L32" s="1">
        <v>-4.9000000000000004</v>
      </c>
      <c r="M32" s="22">
        <v>4.8099999999999996</v>
      </c>
      <c r="N32" s="18">
        <v>0.08</v>
      </c>
      <c r="O32" s="1">
        <v>9.5</v>
      </c>
      <c r="P32" s="1">
        <v>22.8</v>
      </c>
      <c r="Q32" s="1"/>
      <c r="R32" s="1"/>
      <c r="S32" s="1"/>
      <c r="T32" s="5"/>
    </row>
    <row r="33" spans="1:20" ht="12.75" customHeight="1" x14ac:dyDescent="0.2">
      <c r="A33" s="5">
        <v>44860.999988425923</v>
      </c>
      <c r="B33" s="1">
        <v>16.600000000000001</v>
      </c>
      <c r="C33" s="1">
        <v>23.4</v>
      </c>
      <c r="D33" s="1">
        <v>12.9</v>
      </c>
      <c r="E33" s="1">
        <v>74.400000000000006</v>
      </c>
      <c r="F33" s="1">
        <v>1.9</v>
      </c>
      <c r="G33" s="1">
        <v>5.8</v>
      </c>
      <c r="H33" s="1">
        <v>214.9</v>
      </c>
      <c r="I33" s="1">
        <v>988.7</v>
      </c>
      <c r="J33" s="22">
        <v>0.2</v>
      </c>
      <c r="K33" s="1">
        <v>50.9</v>
      </c>
      <c r="L33" s="1">
        <v>0.6</v>
      </c>
      <c r="M33" s="22">
        <v>3.68</v>
      </c>
      <c r="N33" s="18">
        <v>7.2999999999999995E-2</v>
      </c>
      <c r="O33" s="1">
        <v>7.7</v>
      </c>
      <c r="P33" s="1">
        <v>28.7</v>
      </c>
      <c r="Q33" s="1"/>
      <c r="R33" s="1"/>
      <c r="S33" s="1"/>
      <c r="T33" s="5"/>
    </row>
    <row r="34" spans="1:20" ht="12.75" customHeight="1" x14ac:dyDescent="0.2">
      <c r="A34" s="5">
        <v>44861.999988425923</v>
      </c>
      <c r="B34" s="1">
        <v>16.7</v>
      </c>
      <c r="C34" s="1">
        <v>25.8</v>
      </c>
      <c r="D34" s="1">
        <v>11.1</v>
      </c>
      <c r="E34" s="1">
        <v>75.099999999999994</v>
      </c>
      <c r="F34" s="1">
        <v>1.1000000000000001</v>
      </c>
      <c r="G34" s="1">
        <v>3.4</v>
      </c>
      <c r="H34" s="1">
        <v>194.8</v>
      </c>
      <c r="I34" s="1">
        <v>993.5</v>
      </c>
      <c r="J34" s="22">
        <v>0</v>
      </c>
      <c r="K34" s="1">
        <v>70.599999999999994</v>
      </c>
      <c r="L34" s="1">
        <v>-14</v>
      </c>
      <c r="M34" s="22">
        <v>4.62</v>
      </c>
      <c r="N34" s="18">
        <v>0.09</v>
      </c>
      <c r="O34" s="1">
        <v>31.3</v>
      </c>
      <c r="P34" s="1">
        <v>32.6</v>
      </c>
      <c r="Q34" s="1"/>
      <c r="R34" s="1"/>
      <c r="S34" s="1"/>
      <c r="T34" s="5"/>
    </row>
    <row r="35" spans="1:20" ht="12.75" customHeight="1" x14ac:dyDescent="0.2">
      <c r="A35" s="5">
        <v>44862.999988425923</v>
      </c>
      <c r="B35" s="1">
        <v>18.100000000000001</v>
      </c>
      <c r="C35" s="1">
        <v>24.4</v>
      </c>
      <c r="D35" s="1">
        <v>14.2</v>
      </c>
      <c r="E35" s="1">
        <v>70.400000000000006</v>
      </c>
      <c r="F35" s="1">
        <v>0.7</v>
      </c>
      <c r="G35" s="1">
        <v>2.5</v>
      </c>
      <c r="H35" s="1">
        <v>188.6</v>
      </c>
      <c r="I35" s="1">
        <v>992.4</v>
      </c>
      <c r="J35" s="22">
        <v>0</v>
      </c>
      <c r="K35" s="1">
        <v>43.1</v>
      </c>
      <c r="L35" s="1">
        <v>-8</v>
      </c>
      <c r="M35" s="22">
        <v>3.05</v>
      </c>
      <c r="N35" s="18">
        <v>6.3E-2</v>
      </c>
      <c r="O35" s="1">
        <v>47.2</v>
      </c>
      <c r="P35" s="1">
        <v>37.799999999999997</v>
      </c>
      <c r="Q35" s="1"/>
      <c r="R35" s="1"/>
      <c r="S35" s="1"/>
      <c r="T35" s="5"/>
    </row>
    <row r="36" spans="1:20" ht="12.75" customHeight="1" x14ac:dyDescent="0.2">
      <c r="A36" s="5">
        <v>44863.999988425923</v>
      </c>
      <c r="B36" s="1">
        <v>18.399999999999999</v>
      </c>
      <c r="C36" s="1">
        <v>26.2</v>
      </c>
      <c r="D36" s="1">
        <v>13.1</v>
      </c>
      <c r="E36" s="1">
        <v>71.599999999999994</v>
      </c>
      <c r="F36" s="1">
        <v>0.9</v>
      </c>
      <c r="G36" s="1">
        <v>2.6</v>
      </c>
      <c r="H36" s="1">
        <v>152.1</v>
      </c>
      <c r="I36" s="1">
        <v>991.5</v>
      </c>
      <c r="J36" s="22">
        <v>0</v>
      </c>
      <c r="K36" s="1">
        <v>67.8</v>
      </c>
      <c r="L36" s="1">
        <v>-8.4</v>
      </c>
      <c r="M36" s="22">
        <v>4.0599999999999996</v>
      </c>
      <c r="N36" s="18">
        <v>7.9000000000000001E-2</v>
      </c>
      <c r="O36" s="1">
        <v>25.1</v>
      </c>
      <c r="P36" s="1">
        <v>35</v>
      </c>
      <c r="Q36" s="1"/>
      <c r="R36" s="1"/>
      <c r="S36" s="1"/>
      <c r="T36" s="5"/>
    </row>
    <row r="37" spans="1:20" ht="12.75" customHeight="1" x14ac:dyDescent="0.2">
      <c r="A37" s="5">
        <v>44864.999988425923</v>
      </c>
      <c r="B37" s="1">
        <v>17.399999999999999</v>
      </c>
      <c r="C37" s="1">
        <v>24.4</v>
      </c>
      <c r="D37" s="1">
        <v>12.9</v>
      </c>
      <c r="E37" s="1">
        <v>72.7</v>
      </c>
      <c r="F37" s="1">
        <v>1.2</v>
      </c>
      <c r="G37" s="1">
        <v>3.4</v>
      </c>
      <c r="H37" s="1">
        <v>209.1</v>
      </c>
      <c r="I37" s="1">
        <v>989.4</v>
      </c>
      <c r="J37" s="22">
        <v>0</v>
      </c>
      <c r="K37" s="1">
        <v>63.9</v>
      </c>
      <c r="L37" s="1">
        <v>-19.8</v>
      </c>
      <c r="M37" s="22">
        <v>4.0199999999999996</v>
      </c>
      <c r="N37" s="18">
        <v>7.8E-2</v>
      </c>
      <c r="O37" s="1">
        <v>20.100000000000001</v>
      </c>
      <c r="P37" s="1">
        <v>30.4</v>
      </c>
      <c r="Q37" s="1"/>
      <c r="R37" s="1"/>
      <c r="S37" s="1"/>
      <c r="T37" s="5"/>
    </row>
    <row r="38" spans="1:20" ht="12.75" customHeight="1" x14ac:dyDescent="0.2">
      <c r="A38" s="5">
        <v>44865.999988425923</v>
      </c>
      <c r="B38" s="1">
        <v>14.1</v>
      </c>
      <c r="C38" s="1">
        <v>19.100000000000001</v>
      </c>
      <c r="D38" s="1">
        <v>10.6</v>
      </c>
      <c r="E38" s="1">
        <v>80.2</v>
      </c>
      <c r="F38" s="1">
        <v>1.1000000000000001</v>
      </c>
      <c r="G38" s="1">
        <v>3</v>
      </c>
      <c r="H38" s="1">
        <v>204.5</v>
      </c>
      <c r="I38" s="1">
        <v>988</v>
      </c>
      <c r="J38" s="22">
        <v>0</v>
      </c>
      <c r="K38" s="1">
        <v>51.7</v>
      </c>
      <c r="L38" s="1">
        <v>-15.5</v>
      </c>
      <c r="M38" s="22">
        <v>3.43</v>
      </c>
      <c r="N38" s="18">
        <v>6.2E-2</v>
      </c>
      <c r="O38" s="1">
        <v>34.700000000000003</v>
      </c>
      <c r="P38" s="1">
        <v>31.6</v>
      </c>
      <c r="Q38" s="1"/>
      <c r="R38" s="1"/>
      <c r="S38" s="1"/>
      <c r="T38" s="5"/>
    </row>
    <row r="39" spans="1:20" x14ac:dyDescent="0.2">
      <c r="J39" s="20"/>
      <c r="O39" s="17"/>
      <c r="P39" s="17"/>
      <c r="Q39" s="1"/>
      <c r="R39" s="1"/>
      <c r="S39" s="1"/>
      <c r="T39" s="5"/>
    </row>
    <row r="40" spans="1:20" x14ac:dyDescent="0.2">
      <c r="B40" s="6">
        <f>AVERAGE(B8:B38)</f>
        <v>15.667741935483871</v>
      </c>
      <c r="C40" s="28">
        <f>MAX(C8:C38)</f>
        <v>26.9</v>
      </c>
      <c r="D40" s="29">
        <f>MIN(D8:D38)</f>
        <v>6.8</v>
      </c>
      <c r="E40" s="6">
        <f>AVERAGE(E8:E38)</f>
        <v>77.019354838709674</v>
      </c>
      <c r="F40" s="6">
        <f>AVERAGE(F8:F38)</f>
        <v>1.5387096774193549</v>
      </c>
      <c r="G40" s="28">
        <f>MAX(G8:G38)</f>
        <v>9.3000000000000007</v>
      </c>
      <c r="H40" s="6">
        <v>190.8</v>
      </c>
      <c r="I40" s="6">
        <f>AVERAGE(I8:I38)</f>
        <v>989.24838709677442</v>
      </c>
      <c r="J40" s="15">
        <f>SUM(J8:J39)</f>
        <v>67.900000000000006</v>
      </c>
      <c r="K40" s="6">
        <f t="shared" ref="K40:P40" si="0">AVERAGE(K8:K38)</f>
        <v>65.196774193548379</v>
      </c>
      <c r="L40" s="6">
        <f t="shared" si="0"/>
        <v>3.7548387096774176</v>
      </c>
      <c r="M40" s="15">
        <f t="shared" si="0"/>
        <v>4.3770967741935491</v>
      </c>
      <c r="N40" s="14">
        <f t="shared" si="0"/>
        <v>8.6032258064516129E-2</v>
      </c>
      <c r="O40" s="6">
        <f t="shared" si="0"/>
        <v>12.503225806451612</v>
      </c>
      <c r="P40" s="6">
        <f t="shared" si="0"/>
        <v>23.664516129032258</v>
      </c>
      <c r="Q40" s="1"/>
      <c r="R40" s="1"/>
      <c r="S40" s="1"/>
      <c r="T40" s="5"/>
    </row>
    <row r="41" spans="1:20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22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1"/>
      <c r="R41" s="1"/>
      <c r="S41" s="1"/>
      <c r="T41" s="5"/>
    </row>
    <row r="42" spans="1:20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23</v>
      </c>
      <c r="Q42" s="1"/>
      <c r="R42" s="1"/>
      <c r="S42" s="1"/>
      <c r="T42" s="5"/>
    </row>
    <row r="43" spans="1:20" x14ac:dyDescent="0.2">
      <c r="Q43" s="1"/>
      <c r="R43" s="1"/>
      <c r="S43" s="1"/>
      <c r="T43" s="5"/>
    </row>
    <row r="44" spans="1:20" x14ac:dyDescent="0.2">
      <c r="A44" s="30"/>
      <c r="H44" s="16"/>
      <c r="Q44" s="1"/>
      <c r="R44" s="1"/>
      <c r="S44" s="1"/>
      <c r="T44" s="5"/>
    </row>
    <row r="45" spans="1:20" x14ac:dyDescent="0.2">
      <c r="H45" s="16"/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  <row r="1448" spans="17:20" x14ac:dyDescent="0.2">
      <c r="Q1448" s="1"/>
      <c r="R1448" s="1"/>
      <c r="S1448" s="1"/>
      <c r="T1448" s="5"/>
    </row>
    <row r="1449" spans="17:20" x14ac:dyDescent="0.2">
      <c r="Q1449" s="1"/>
      <c r="R1449" s="1"/>
      <c r="S1449" s="1"/>
      <c r="T1449" s="5"/>
    </row>
    <row r="1450" spans="17:20" x14ac:dyDescent="0.2">
      <c r="Q1450" s="1"/>
      <c r="R1450" s="1"/>
      <c r="S1450" s="1"/>
      <c r="T1450" s="5"/>
    </row>
    <row r="1451" spans="17:20" x14ac:dyDescent="0.2">
      <c r="Q1451" s="1"/>
      <c r="R1451" s="1"/>
      <c r="S1451" s="1"/>
      <c r="T1451" s="5"/>
    </row>
    <row r="1452" spans="17:20" x14ac:dyDescent="0.2">
      <c r="Q1452" s="1"/>
      <c r="R1452" s="1"/>
      <c r="S1452" s="1"/>
      <c r="T1452" s="5"/>
    </row>
    <row r="1453" spans="17:20" x14ac:dyDescent="0.2">
      <c r="Q1453" s="1"/>
      <c r="R1453" s="1"/>
      <c r="S1453" s="1"/>
      <c r="T1453" s="5"/>
    </row>
    <row r="1454" spans="17:20" x14ac:dyDescent="0.2">
      <c r="Q1454" s="1"/>
      <c r="R1454" s="1"/>
      <c r="S1454" s="1"/>
      <c r="T1454" s="5"/>
    </row>
    <row r="1455" spans="17:20" x14ac:dyDescent="0.2">
      <c r="Q1455" s="1"/>
      <c r="R1455" s="1"/>
      <c r="S1455" s="1"/>
      <c r="T1455" s="5"/>
    </row>
    <row r="1456" spans="17:20" x14ac:dyDescent="0.2">
      <c r="Q1456" s="1"/>
      <c r="R1456" s="1"/>
      <c r="S1456" s="1"/>
      <c r="T1456" s="5"/>
    </row>
    <row r="1457" spans="17:20" x14ac:dyDescent="0.2">
      <c r="Q1457" s="1"/>
      <c r="R1457" s="1"/>
      <c r="S1457" s="1"/>
      <c r="T1457" s="5"/>
    </row>
    <row r="1458" spans="17:20" x14ac:dyDescent="0.2">
      <c r="Q1458" s="1"/>
      <c r="R1458" s="1"/>
      <c r="S1458" s="1"/>
      <c r="T1458" s="5"/>
    </row>
    <row r="1459" spans="17:20" x14ac:dyDescent="0.2">
      <c r="Q1459" s="1"/>
      <c r="R1459" s="1"/>
      <c r="S1459" s="1"/>
      <c r="T1459" s="5"/>
    </row>
    <row r="1460" spans="17:20" x14ac:dyDescent="0.2">
      <c r="Q1460" s="1"/>
      <c r="R1460" s="1"/>
      <c r="S1460" s="1"/>
      <c r="T1460" s="5"/>
    </row>
    <row r="1461" spans="17:20" x14ac:dyDescent="0.2">
      <c r="Q1461" s="1"/>
      <c r="R1461" s="1"/>
      <c r="S1461" s="1"/>
      <c r="T1461" s="5"/>
    </row>
    <row r="1462" spans="17:20" x14ac:dyDescent="0.2">
      <c r="Q1462" s="1"/>
      <c r="R1462" s="1"/>
      <c r="S1462" s="1"/>
      <c r="T1462" s="5"/>
    </row>
    <row r="1463" spans="17:20" x14ac:dyDescent="0.2">
      <c r="Q1463" s="1"/>
      <c r="R1463" s="1"/>
      <c r="S1463" s="1"/>
      <c r="T1463" s="5"/>
    </row>
    <row r="1464" spans="17:20" x14ac:dyDescent="0.2">
      <c r="Q1464" s="1"/>
      <c r="R1464" s="1"/>
      <c r="S1464" s="1"/>
      <c r="T1464" s="5"/>
    </row>
    <row r="1465" spans="17:20" x14ac:dyDescent="0.2">
      <c r="Q1465" s="1"/>
      <c r="R1465" s="1"/>
      <c r="S1465" s="1"/>
      <c r="T1465" s="5"/>
    </row>
    <row r="1466" spans="17:20" x14ac:dyDescent="0.2">
      <c r="Q1466" s="1"/>
      <c r="R1466" s="1"/>
      <c r="S1466" s="1"/>
      <c r="T1466" s="5"/>
    </row>
    <row r="1467" spans="17:20" x14ac:dyDescent="0.2">
      <c r="Q1467" s="1"/>
      <c r="R1467" s="1"/>
      <c r="S1467" s="1"/>
      <c r="T1467" s="5"/>
    </row>
    <row r="1468" spans="17:20" x14ac:dyDescent="0.2">
      <c r="Q1468" s="1"/>
      <c r="R1468" s="1"/>
      <c r="S1468" s="1"/>
      <c r="T1468" s="5"/>
    </row>
    <row r="1469" spans="17:20" x14ac:dyDescent="0.2">
      <c r="Q1469" s="1"/>
      <c r="R1469" s="1"/>
      <c r="S1469" s="1"/>
      <c r="T1469" s="5"/>
    </row>
    <row r="1470" spans="17:20" x14ac:dyDescent="0.2">
      <c r="Q1470" s="1"/>
      <c r="R1470" s="1"/>
      <c r="S1470" s="1"/>
      <c r="T1470" s="5"/>
    </row>
    <row r="1471" spans="17:20" x14ac:dyDescent="0.2">
      <c r="Q1471" s="1"/>
      <c r="R1471" s="1"/>
      <c r="S1471" s="1"/>
      <c r="T1471" s="5"/>
    </row>
    <row r="1472" spans="17:20" x14ac:dyDescent="0.2">
      <c r="Q1472" s="1"/>
      <c r="R1472" s="1"/>
      <c r="S1472" s="1"/>
      <c r="T1472" s="5"/>
    </row>
    <row r="1473" spans="17:20" x14ac:dyDescent="0.2">
      <c r="Q1473" s="1"/>
      <c r="R1473" s="1"/>
      <c r="S1473" s="1"/>
      <c r="T1473" s="5"/>
    </row>
    <row r="1474" spans="17:20" x14ac:dyDescent="0.2">
      <c r="Q1474" s="1"/>
      <c r="R1474" s="1"/>
      <c r="S1474" s="1"/>
      <c r="T1474" s="5"/>
    </row>
    <row r="1475" spans="17:20" x14ac:dyDescent="0.2">
      <c r="Q1475" s="1"/>
      <c r="R1475" s="1"/>
      <c r="S1475" s="1"/>
      <c r="T1475" s="5"/>
    </row>
    <row r="1476" spans="17:20" x14ac:dyDescent="0.2">
      <c r="Q1476" s="1"/>
      <c r="R1476" s="1"/>
      <c r="S1476" s="1"/>
      <c r="T1476" s="5"/>
    </row>
    <row r="1477" spans="17:20" x14ac:dyDescent="0.2">
      <c r="Q1477" s="1"/>
      <c r="R1477" s="1"/>
      <c r="S1477" s="1"/>
      <c r="T1477" s="5"/>
    </row>
    <row r="1478" spans="17:20" x14ac:dyDescent="0.2">
      <c r="Q1478" s="1"/>
      <c r="R1478" s="1"/>
      <c r="S1478" s="1"/>
      <c r="T1478" s="5"/>
    </row>
    <row r="1479" spans="17:20" x14ac:dyDescent="0.2">
      <c r="Q1479" s="1"/>
      <c r="R1479" s="1"/>
      <c r="S1479" s="1"/>
      <c r="T1479" s="5"/>
    </row>
    <row r="1480" spans="17:20" x14ac:dyDescent="0.2">
      <c r="Q1480" s="1"/>
      <c r="R1480" s="1"/>
      <c r="S1480" s="1"/>
      <c r="T1480" s="5"/>
    </row>
    <row r="1481" spans="17:20" x14ac:dyDescent="0.2">
      <c r="Q1481" s="1"/>
      <c r="R1481" s="1"/>
      <c r="S1481" s="1"/>
      <c r="T1481" s="5"/>
    </row>
    <row r="1482" spans="17:20" x14ac:dyDescent="0.2">
      <c r="Q1482" s="1"/>
      <c r="R1482" s="1"/>
      <c r="S1482" s="1"/>
      <c r="T1482" s="5"/>
    </row>
    <row r="1483" spans="17:20" x14ac:dyDescent="0.2">
      <c r="Q1483" s="1"/>
      <c r="R1483" s="1"/>
      <c r="S1483" s="1"/>
      <c r="T1483" s="5"/>
    </row>
    <row r="1484" spans="17:20" x14ac:dyDescent="0.2">
      <c r="Q1484" s="1"/>
      <c r="R1484" s="1"/>
      <c r="S1484" s="1"/>
      <c r="T1484" s="5"/>
    </row>
    <row r="1485" spans="17:20" x14ac:dyDescent="0.2">
      <c r="Q1485" s="1"/>
      <c r="R1485" s="1"/>
      <c r="S1485" s="1"/>
      <c r="T1485" s="5"/>
    </row>
    <row r="1486" spans="17:20" x14ac:dyDescent="0.2">
      <c r="Q1486" s="1"/>
      <c r="R1486" s="1"/>
      <c r="S1486" s="1"/>
      <c r="T1486" s="5"/>
    </row>
    <row r="1487" spans="17:20" x14ac:dyDescent="0.2">
      <c r="Q1487" s="1"/>
      <c r="R1487" s="1"/>
      <c r="S1487" s="1"/>
      <c r="T1487" s="5"/>
    </row>
    <row r="1488" spans="17:20" x14ac:dyDescent="0.2">
      <c r="Q1488" s="1"/>
      <c r="R1488" s="1"/>
      <c r="S1488" s="1"/>
      <c r="T1488" s="5"/>
    </row>
    <row r="1489" spans="17:20" x14ac:dyDescent="0.2">
      <c r="Q1489" s="1"/>
      <c r="R1489" s="1"/>
      <c r="S1489" s="1"/>
      <c r="T1489" s="5"/>
    </row>
    <row r="1490" spans="17:20" x14ac:dyDescent="0.2">
      <c r="Q1490" s="1"/>
      <c r="R1490" s="1"/>
      <c r="S1490" s="1"/>
      <c r="T1490" s="5"/>
    </row>
    <row r="1491" spans="17:20" x14ac:dyDescent="0.2">
      <c r="Q1491" s="1"/>
      <c r="R1491" s="1"/>
      <c r="S1491" s="1"/>
      <c r="T1491" s="5"/>
    </row>
    <row r="1492" spans="17:20" x14ac:dyDescent="0.2">
      <c r="Q1492" s="1"/>
      <c r="R1492" s="1"/>
      <c r="S1492" s="1"/>
      <c r="T1492" s="5"/>
    </row>
    <row r="1493" spans="17:20" x14ac:dyDescent="0.2">
      <c r="Q1493" s="1"/>
      <c r="R1493" s="1"/>
      <c r="S1493" s="1"/>
      <c r="T1493" s="5"/>
    </row>
    <row r="1494" spans="17:20" x14ac:dyDescent="0.2">
      <c r="Q1494" s="1"/>
      <c r="R1494" s="1"/>
      <c r="S1494" s="1"/>
      <c r="T1494" s="5"/>
    </row>
    <row r="1495" spans="17:20" x14ac:dyDescent="0.2">
      <c r="Q1495" s="1"/>
      <c r="R1495" s="1"/>
      <c r="S1495" s="1"/>
      <c r="T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47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33</v>
      </c>
      <c r="B4" s="8"/>
      <c r="C4" s="8"/>
      <c r="D4" s="8"/>
      <c r="E4" s="9"/>
      <c r="F4" s="2"/>
      <c r="G4" s="1"/>
      <c r="H4" s="1"/>
      <c r="I4" s="1"/>
      <c r="O4" s="33"/>
      <c r="P4" s="33"/>
    </row>
    <row r="5" spans="1:20" ht="15.75" x14ac:dyDescent="0.25">
      <c r="A5" s="3"/>
      <c r="F5" s="3"/>
      <c r="G5" s="1"/>
      <c r="H5" s="1"/>
      <c r="I5" s="1"/>
      <c r="O5" s="33"/>
      <c r="P5" s="33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44866.999988425923</v>
      </c>
      <c r="B8" s="1">
        <v>14.9</v>
      </c>
      <c r="C8" s="1">
        <v>19.2</v>
      </c>
      <c r="D8" s="1">
        <v>9.4</v>
      </c>
      <c r="E8" s="1">
        <v>75.900000000000006</v>
      </c>
      <c r="F8" s="1">
        <v>1.6</v>
      </c>
      <c r="G8" s="1">
        <v>4</v>
      </c>
      <c r="H8" s="1">
        <v>214.8</v>
      </c>
      <c r="I8" s="1">
        <v>988.5</v>
      </c>
      <c r="J8" s="22">
        <v>0</v>
      </c>
      <c r="K8" s="1">
        <v>44.6</v>
      </c>
      <c r="L8" s="1">
        <v>-12.7</v>
      </c>
      <c r="M8" s="22">
        <v>3.25</v>
      </c>
      <c r="N8" s="18">
        <v>5.8999999999999997E-2</v>
      </c>
      <c r="O8" s="1">
        <v>7.5</v>
      </c>
      <c r="P8" s="1">
        <v>20.100000000000001</v>
      </c>
      <c r="Q8" s="1"/>
      <c r="R8" s="1"/>
      <c r="S8" s="1"/>
      <c r="T8" s="5"/>
    </row>
    <row r="9" spans="1:20" ht="12.75" customHeight="1" x14ac:dyDescent="0.2">
      <c r="A9" s="5">
        <v>44867.999988425923</v>
      </c>
      <c r="B9" s="1">
        <v>12.1</v>
      </c>
      <c r="C9" s="1">
        <v>17.600000000000001</v>
      </c>
      <c r="D9" s="1">
        <v>8.6</v>
      </c>
      <c r="E9" s="1">
        <v>72.8</v>
      </c>
      <c r="F9" s="1">
        <v>1.9</v>
      </c>
      <c r="G9" s="1">
        <v>3.8</v>
      </c>
      <c r="H9" s="1">
        <v>187.6</v>
      </c>
      <c r="I9" s="1">
        <v>992.5</v>
      </c>
      <c r="J9" s="22">
        <v>0</v>
      </c>
      <c r="K9" s="1">
        <v>50.5</v>
      </c>
      <c r="L9" s="1">
        <v>-22.7</v>
      </c>
      <c r="M9" s="22">
        <v>3.64</v>
      </c>
      <c r="N9" s="18">
        <v>5.8999999999999997E-2</v>
      </c>
      <c r="O9" s="1">
        <v>8.6</v>
      </c>
      <c r="P9" s="1">
        <v>27.6</v>
      </c>
      <c r="Q9" s="1"/>
      <c r="R9" s="1"/>
      <c r="S9" s="1"/>
      <c r="T9" s="5"/>
    </row>
    <row r="10" spans="1:20" ht="12.75" customHeight="1" x14ac:dyDescent="0.2">
      <c r="A10" s="5">
        <v>44868.999988425923</v>
      </c>
      <c r="B10" s="1">
        <v>11.2</v>
      </c>
      <c r="C10" s="1">
        <v>14.7</v>
      </c>
      <c r="D10" s="1">
        <v>6.7</v>
      </c>
      <c r="E10" s="1">
        <v>76.2</v>
      </c>
      <c r="F10" s="1">
        <v>1.3</v>
      </c>
      <c r="G10" s="1">
        <v>3.6</v>
      </c>
      <c r="H10" s="1">
        <v>231</v>
      </c>
      <c r="I10" s="1">
        <v>981.9</v>
      </c>
      <c r="J10" s="22">
        <v>1.1000000000000001</v>
      </c>
      <c r="K10" s="1">
        <v>41.3</v>
      </c>
      <c r="L10" s="1">
        <v>-17.3</v>
      </c>
      <c r="M10" s="22">
        <v>2.94</v>
      </c>
      <c r="N10" s="18">
        <v>5.0999999999999997E-2</v>
      </c>
      <c r="O10" s="1">
        <v>17.7</v>
      </c>
      <c r="P10" s="1">
        <v>34.200000000000003</v>
      </c>
      <c r="Q10" s="1"/>
      <c r="R10" s="1"/>
      <c r="S10" s="1"/>
      <c r="T10" s="5"/>
    </row>
    <row r="11" spans="1:20" ht="12.75" customHeight="1" x14ac:dyDescent="0.2">
      <c r="A11" s="5">
        <v>44869.999988425923</v>
      </c>
      <c r="B11" s="1">
        <v>10.4</v>
      </c>
      <c r="C11" s="1">
        <v>13.5</v>
      </c>
      <c r="D11" s="1">
        <v>8.9</v>
      </c>
      <c r="E11" s="1">
        <v>80.400000000000006</v>
      </c>
      <c r="F11" s="1">
        <v>1.5</v>
      </c>
      <c r="G11" s="1">
        <v>3.8</v>
      </c>
      <c r="H11" s="1">
        <v>219.5</v>
      </c>
      <c r="I11" s="1">
        <v>977.7</v>
      </c>
      <c r="J11" s="22">
        <v>5.5</v>
      </c>
      <c r="K11" s="1">
        <v>38.799999999999997</v>
      </c>
      <c r="L11" s="1">
        <v>-4.8</v>
      </c>
      <c r="M11" s="22">
        <v>2.93</v>
      </c>
      <c r="N11" s="18">
        <v>4.8000000000000001E-2</v>
      </c>
      <c r="O11" s="1">
        <v>5.5</v>
      </c>
      <c r="P11" s="1">
        <v>25.5</v>
      </c>
      <c r="Q11" s="1"/>
      <c r="R11" s="1"/>
      <c r="S11" s="1"/>
      <c r="T11" s="5"/>
    </row>
    <row r="12" spans="1:20" ht="12.75" customHeight="1" x14ac:dyDescent="0.2">
      <c r="A12" s="5">
        <v>44870.999988425923</v>
      </c>
      <c r="B12" s="1">
        <v>8.6999999999999993</v>
      </c>
      <c r="C12" s="1">
        <v>11.4</v>
      </c>
      <c r="D12" s="1">
        <v>5.5</v>
      </c>
      <c r="E12" s="1">
        <v>84.8</v>
      </c>
      <c r="F12" s="1">
        <v>1.6</v>
      </c>
      <c r="G12" s="1">
        <v>3.5</v>
      </c>
      <c r="H12" s="1">
        <v>209.9</v>
      </c>
      <c r="I12" s="1">
        <v>987.4</v>
      </c>
      <c r="J12" s="22">
        <v>4.5</v>
      </c>
      <c r="K12" s="1">
        <v>27.6</v>
      </c>
      <c r="L12" s="1">
        <v>-13.5</v>
      </c>
      <c r="M12" s="22">
        <v>2.77</v>
      </c>
      <c r="N12" s="18">
        <v>4.7E-2</v>
      </c>
      <c r="O12" s="1">
        <v>5.8</v>
      </c>
      <c r="P12" s="1">
        <v>18.5</v>
      </c>
      <c r="Q12" s="1"/>
      <c r="R12" s="1"/>
      <c r="S12" s="1"/>
      <c r="T12" s="5"/>
    </row>
    <row r="13" spans="1:20" ht="12.75" customHeight="1" x14ac:dyDescent="0.2">
      <c r="A13" s="5">
        <v>44871.999988425923</v>
      </c>
      <c r="B13" s="1">
        <v>7.9</v>
      </c>
      <c r="C13" s="1">
        <v>11.8</v>
      </c>
      <c r="D13" s="1">
        <v>3.1</v>
      </c>
      <c r="E13" s="1">
        <v>76.2</v>
      </c>
      <c r="F13" s="1">
        <v>1.4</v>
      </c>
      <c r="G13" s="1">
        <v>6.2</v>
      </c>
      <c r="H13" s="1">
        <v>225.7</v>
      </c>
      <c r="I13" s="1">
        <v>985.4</v>
      </c>
      <c r="J13" s="22">
        <v>0</v>
      </c>
      <c r="K13" s="1">
        <v>55.5</v>
      </c>
      <c r="L13" s="1">
        <v>-15.4</v>
      </c>
      <c r="M13" s="22">
        <v>4.01</v>
      </c>
      <c r="N13" s="18">
        <v>6.3E-2</v>
      </c>
      <c r="O13" s="1">
        <v>7.9</v>
      </c>
      <c r="P13" s="1">
        <v>19.399999999999999</v>
      </c>
      <c r="Q13" s="1"/>
      <c r="R13" s="1"/>
      <c r="S13" s="1"/>
      <c r="T13" s="5"/>
    </row>
    <row r="14" spans="1:20" ht="12.75" customHeight="1" x14ac:dyDescent="0.2">
      <c r="A14" s="5">
        <v>44872.999988425923</v>
      </c>
      <c r="B14" s="1">
        <v>12.4</v>
      </c>
      <c r="C14" s="1">
        <v>16.2</v>
      </c>
      <c r="D14" s="1">
        <v>9.4</v>
      </c>
      <c r="E14" s="1">
        <v>73.2</v>
      </c>
      <c r="F14" s="1">
        <v>2.1</v>
      </c>
      <c r="G14" s="1">
        <v>5.2</v>
      </c>
      <c r="H14" s="1">
        <v>223.5</v>
      </c>
      <c r="I14" s="1">
        <v>985.9</v>
      </c>
      <c r="J14" s="22">
        <v>0</v>
      </c>
      <c r="K14" s="1">
        <v>41.4</v>
      </c>
      <c r="L14" s="1">
        <v>-11.7</v>
      </c>
      <c r="M14" s="22">
        <v>3.28</v>
      </c>
      <c r="N14" s="18">
        <v>5.8000000000000003E-2</v>
      </c>
      <c r="O14" s="1">
        <v>8.1999999999999993</v>
      </c>
      <c r="P14" s="1">
        <v>27.5</v>
      </c>
      <c r="Q14" s="1"/>
      <c r="R14" s="1"/>
      <c r="S14" s="1"/>
      <c r="T14" s="5"/>
    </row>
    <row r="15" spans="1:20" ht="12.75" customHeight="1" x14ac:dyDescent="0.2">
      <c r="A15" s="5">
        <v>44873.999988425923</v>
      </c>
      <c r="B15" s="1">
        <v>12.5</v>
      </c>
      <c r="C15" s="1">
        <v>19.5</v>
      </c>
      <c r="D15" s="1">
        <v>7.5</v>
      </c>
      <c r="E15" s="1">
        <v>66.900000000000006</v>
      </c>
      <c r="F15" s="1">
        <v>1.7</v>
      </c>
      <c r="G15" s="1">
        <v>4.0999999999999996</v>
      </c>
      <c r="H15" s="1">
        <v>232.9</v>
      </c>
      <c r="I15" s="1">
        <v>983.2</v>
      </c>
      <c r="J15" s="22">
        <v>0</v>
      </c>
      <c r="K15" s="1">
        <v>51.3</v>
      </c>
      <c r="L15" s="1">
        <v>-15.3</v>
      </c>
      <c r="M15" s="22">
        <v>3.28</v>
      </c>
      <c r="N15" s="18">
        <v>5.2999999999999999E-2</v>
      </c>
      <c r="O15" s="1">
        <v>8.5</v>
      </c>
      <c r="P15" s="1">
        <v>33.200000000000003</v>
      </c>
      <c r="Q15" s="1"/>
      <c r="R15" s="1"/>
      <c r="S15" s="1"/>
      <c r="T15" s="5"/>
    </row>
    <row r="16" spans="1:20" ht="12.75" customHeight="1" x14ac:dyDescent="0.2">
      <c r="A16" s="5">
        <v>44874.999988425923</v>
      </c>
      <c r="B16" s="1">
        <v>13.4</v>
      </c>
      <c r="C16" s="1">
        <v>16</v>
      </c>
      <c r="D16" s="1">
        <v>11.3</v>
      </c>
      <c r="E16" s="1">
        <v>81.2</v>
      </c>
      <c r="F16" s="1">
        <v>1.5</v>
      </c>
      <c r="G16" s="1">
        <v>4</v>
      </c>
      <c r="H16" s="1">
        <v>229.5</v>
      </c>
      <c r="I16" s="1">
        <v>984</v>
      </c>
      <c r="J16" s="22">
        <v>4.3</v>
      </c>
      <c r="K16" s="1">
        <v>25.9</v>
      </c>
      <c r="L16" s="1">
        <v>-11.6</v>
      </c>
      <c r="M16" s="22">
        <v>2.15</v>
      </c>
      <c r="N16" s="18">
        <v>3.9E-2</v>
      </c>
      <c r="O16" s="1">
        <v>5.0999999999999996</v>
      </c>
      <c r="P16" s="1">
        <v>26.8</v>
      </c>
      <c r="Q16" s="1"/>
      <c r="R16" s="1"/>
      <c r="S16" s="1"/>
      <c r="T16" s="5"/>
    </row>
    <row r="17" spans="1:20" ht="12.75" customHeight="1" x14ac:dyDescent="0.2">
      <c r="A17" s="5">
        <v>44875.999988425923</v>
      </c>
      <c r="B17" s="1">
        <v>11.3</v>
      </c>
      <c r="C17" s="1">
        <v>16.5</v>
      </c>
      <c r="D17" s="1">
        <v>7.2</v>
      </c>
      <c r="E17" s="1">
        <v>79</v>
      </c>
      <c r="F17" s="1">
        <v>1.6</v>
      </c>
      <c r="G17" s="1">
        <v>3.6</v>
      </c>
      <c r="H17" s="1">
        <v>204.3</v>
      </c>
      <c r="I17" s="1">
        <v>995.8</v>
      </c>
      <c r="J17" s="22">
        <v>0</v>
      </c>
      <c r="K17" s="1">
        <v>54</v>
      </c>
      <c r="L17" s="1">
        <v>-28.7</v>
      </c>
      <c r="M17" s="22">
        <v>3.75</v>
      </c>
      <c r="N17" s="18">
        <v>5.6000000000000001E-2</v>
      </c>
      <c r="O17" s="1">
        <v>16.3</v>
      </c>
      <c r="P17" s="1">
        <v>28.5</v>
      </c>
      <c r="Q17" s="1"/>
      <c r="R17" s="1"/>
      <c r="S17" s="1"/>
      <c r="T17" s="5"/>
    </row>
    <row r="18" spans="1:20" ht="12.75" customHeight="1" x14ac:dyDescent="0.2">
      <c r="A18" s="5">
        <v>44876.999988425923</v>
      </c>
      <c r="B18" s="1">
        <v>8.8000000000000007</v>
      </c>
      <c r="C18" s="1">
        <v>15.2</v>
      </c>
      <c r="D18" s="1">
        <v>5.0999999999999996</v>
      </c>
      <c r="E18" s="1">
        <v>82.7</v>
      </c>
      <c r="F18" s="1">
        <v>1.3</v>
      </c>
      <c r="G18" s="1">
        <v>3.3</v>
      </c>
      <c r="H18" s="1">
        <v>201.2</v>
      </c>
      <c r="I18" s="1">
        <v>1001.2</v>
      </c>
      <c r="J18" s="22">
        <v>0</v>
      </c>
      <c r="K18" s="1">
        <v>49.2</v>
      </c>
      <c r="L18" s="1">
        <v>-28.2</v>
      </c>
      <c r="M18" s="22">
        <v>3.5</v>
      </c>
      <c r="N18" s="18">
        <v>5.2999999999999999E-2</v>
      </c>
      <c r="O18" s="1">
        <v>47.9</v>
      </c>
      <c r="P18" s="1">
        <v>29.2</v>
      </c>
      <c r="Q18" s="1"/>
      <c r="R18" s="1"/>
      <c r="S18" s="1"/>
      <c r="T18" s="5"/>
    </row>
    <row r="19" spans="1:20" ht="12.75" customHeight="1" x14ac:dyDescent="0.2">
      <c r="A19" s="5">
        <v>44877.999988425923</v>
      </c>
      <c r="B19" s="1">
        <v>7.9</v>
      </c>
      <c r="C19" s="1">
        <v>13.3</v>
      </c>
      <c r="D19" s="1">
        <v>4.7</v>
      </c>
      <c r="E19" s="1">
        <v>82.5</v>
      </c>
      <c r="F19" s="1">
        <v>1.3</v>
      </c>
      <c r="G19" s="1">
        <v>2.9</v>
      </c>
      <c r="H19" s="1">
        <v>206.3</v>
      </c>
      <c r="I19" s="1">
        <v>999.8</v>
      </c>
      <c r="J19" s="22">
        <v>0</v>
      </c>
      <c r="K19" s="1">
        <v>54.1</v>
      </c>
      <c r="L19" s="1">
        <v>-22.2</v>
      </c>
      <c r="M19" s="22">
        <v>3.54</v>
      </c>
      <c r="N19" s="18">
        <v>5.2999999999999999E-2</v>
      </c>
      <c r="O19" s="1">
        <v>37</v>
      </c>
      <c r="P19" s="1">
        <v>20.9</v>
      </c>
      <c r="Q19" s="1"/>
      <c r="R19" s="1"/>
      <c r="S19" s="1"/>
      <c r="T19" s="5"/>
    </row>
    <row r="20" spans="1:20" ht="12.75" customHeight="1" x14ac:dyDescent="0.2">
      <c r="A20" s="5">
        <v>44878.999988425923</v>
      </c>
      <c r="B20" s="1">
        <v>5.9</v>
      </c>
      <c r="C20" s="1">
        <v>11.9</v>
      </c>
      <c r="D20" s="1">
        <v>2.4</v>
      </c>
      <c r="E20" s="1">
        <v>84.2</v>
      </c>
      <c r="F20" s="1">
        <v>1.2</v>
      </c>
      <c r="G20" s="1">
        <v>3.1</v>
      </c>
      <c r="H20" s="1">
        <v>223.1</v>
      </c>
      <c r="I20" s="1">
        <v>990.7</v>
      </c>
      <c r="J20" s="22">
        <v>0</v>
      </c>
      <c r="K20" s="1">
        <v>43.6</v>
      </c>
      <c r="L20" s="1">
        <v>-26.3</v>
      </c>
      <c r="M20" s="22">
        <v>3.64</v>
      </c>
      <c r="N20" s="18">
        <v>5.0999999999999997E-2</v>
      </c>
      <c r="O20" s="1">
        <v>32.4</v>
      </c>
      <c r="P20" s="1">
        <v>22.7</v>
      </c>
      <c r="Q20" s="1"/>
      <c r="R20" s="1"/>
      <c r="S20" s="1"/>
      <c r="T20" s="5"/>
    </row>
    <row r="21" spans="1:20" ht="12.75" customHeight="1" x14ac:dyDescent="0.2">
      <c r="A21" s="5">
        <v>44879.999988425923</v>
      </c>
      <c r="B21" s="1">
        <v>8.5</v>
      </c>
      <c r="C21" s="1">
        <v>14.7</v>
      </c>
      <c r="D21" s="1">
        <v>3.1</v>
      </c>
      <c r="E21" s="1">
        <v>80</v>
      </c>
      <c r="F21" s="1">
        <v>1.5</v>
      </c>
      <c r="G21" s="1">
        <v>5.8</v>
      </c>
      <c r="H21" s="1">
        <v>105.2</v>
      </c>
      <c r="I21" s="1">
        <v>984.1</v>
      </c>
      <c r="J21" s="22">
        <v>2.1</v>
      </c>
      <c r="K21" s="1">
        <v>24.1</v>
      </c>
      <c r="L21" s="1">
        <v>-28.4</v>
      </c>
      <c r="M21" s="22">
        <v>2.52</v>
      </c>
      <c r="N21" s="18">
        <v>3.6999999999999998E-2</v>
      </c>
      <c r="O21" s="1">
        <v>13.5</v>
      </c>
      <c r="P21" s="1">
        <v>26.6</v>
      </c>
      <c r="Q21" s="1"/>
      <c r="R21" s="1"/>
      <c r="S21" s="1"/>
      <c r="T21" s="5"/>
    </row>
    <row r="22" spans="1:20" ht="12.75" customHeight="1" x14ac:dyDescent="0.2">
      <c r="A22" s="5">
        <v>44880.999988425923</v>
      </c>
      <c r="B22" s="1">
        <v>11.7</v>
      </c>
      <c r="C22" s="1">
        <v>15.7</v>
      </c>
      <c r="D22" s="1">
        <v>7.8</v>
      </c>
      <c r="E22" s="1">
        <v>74.3</v>
      </c>
      <c r="F22" s="1">
        <v>0.8</v>
      </c>
      <c r="G22" s="1">
        <v>2.4</v>
      </c>
      <c r="H22" s="1">
        <v>213.5</v>
      </c>
      <c r="I22" s="1">
        <v>979</v>
      </c>
      <c r="J22" s="22">
        <v>0.1</v>
      </c>
      <c r="K22" s="1">
        <v>39</v>
      </c>
      <c r="L22" s="1">
        <v>-2.2999999999999998</v>
      </c>
      <c r="M22" s="22">
        <v>2.57</v>
      </c>
      <c r="N22" s="18">
        <v>4.2999999999999997E-2</v>
      </c>
      <c r="O22" s="1">
        <v>24.7</v>
      </c>
      <c r="P22" s="1">
        <v>39.6</v>
      </c>
      <c r="Q22" s="1"/>
      <c r="R22" s="1"/>
      <c r="S22" s="1"/>
      <c r="T22" s="5"/>
    </row>
    <row r="23" spans="1:20" ht="12.75" customHeight="1" x14ac:dyDescent="0.2">
      <c r="A23" s="5">
        <v>44881.999988425923</v>
      </c>
      <c r="B23" s="1">
        <v>11.4</v>
      </c>
      <c r="C23" s="1">
        <v>16.399999999999999</v>
      </c>
      <c r="D23" s="1">
        <v>8.3000000000000007</v>
      </c>
      <c r="E23" s="1">
        <v>77.5</v>
      </c>
      <c r="F23" s="1">
        <v>1.3</v>
      </c>
      <c r="G23" s="1">
        <v>4.5999999999999996</v>
      </c>
      <c r="H23" s="1">
        <v>143</v>
      </c>
      <c r="I23" s="1">
        <v>972.2</v>
      </c>
      <c r="J23" s="22">
        <v>1.5</v>
      </c>
      <c r="K23" s="1">
        <v>42.2</v>
      </c>
      <c r="L23" s="1">
        <v>-14.2</v>
      </c>
      <c r="M23" s="22">
        <v>2.96</v>
      </c>
      <c r="N23" s="18">
        <v>4.5999999999999999E-2</v>
      </c>
      <c r="O23" s="1">
        <v>10</v>
      </c>
      <c r="P23" s="1">
        <v>32</v>
      </c>
      <c r="Q23" s="1"/>
      <c r="R23" s="1"/>
      <c r="S23" s="1"/>
      <c r="T23" s="5"/>
    </row>
    <row r="24" spans="1:20" ht="12.75" customHeight="1" x14ac:dyDescent="0.2">
      <c r="A24" s="5">
        <v>44882.999988425923</v>
      </c>
      <c r="B24" s="1">
        <v>11.4</v>
      </c>
      <c r="C24" s="1">
        <v>15</v>
      </c>
      <c r="D24" s="1">
        <v>8.8000000000000007</v>
      </c>
      <c r="E24" s="1">
        <v>73.599999999999994</v>
      </c>
      <c r="F24" s="1">
        <v>2.2000000000000002</v>
      </c>
      <c r="G24" s="1">
        <v>9.3000000000000007</v>
      </c>
      <c r="H24" s="1">
        <v>214.3</v>
      </c>
      <c r="I24" s="1">
        <v>966.4</v>
      </c>
      <c r="J24" s="22">
        <v>5.4</v>
      </c>
      <c r="K24" s="1">
        <v>36.5</v>
      </c>
      <c r="L24" s="1">
        <v>-19.100000000000001</v>
      </c>
      <c r="M24" s="22">
        <v>3.04</v>
      </c>
      <c r="N24" s="18">
        <v>5.0999999999999997E-2</v>
      </c>
      <c r="O24" s="1">
        <v>4.5999999999999996</v>
      </c>
      <c r="P24" s="1">
        <v>25</v>
      </c>
      <c r="Q24" s="1"/>
      <c r="R24" s="1"/>
      <c r="S24" s="1"/>
      <c r="T24" s="5"/>
    </row>
    <row r="25" spans="1:20" ht="12.75" customHeight="1" x14ac:dyDescent="0.2">
      <c r="A25" s="5">
        <v>44883.999988425923</v>
      </c>
      <c r="B25" s="1">
        <v>8.6999999999999993</v>
      </c>
      <c r="C25" s="1">
        <v>10.9</v>
      </c>
      <c r="D25" s="1">
        <v>7.5</v>
      </c>
      <c r="E25" s="1">
        <v>84.2</v>
      </c>
      <c r="F25" s="1">
        <v>1.8</v>
      </c>
      <c r="G25" s="1">
        <v>5.3</v>
      </c>
      <c r="H25" s="1">
        <v>230</v>
      </c>
      <c r="I25" s="1">
        <v>972.5</v>
      </c>
      <c r="J25" s="22">
        <v>10</v>
      </c>
      <c r="K25" s="1">
        <v>24.1</v>
      </c>
      <c r="L25" s="1">
        <v>-18.7</v>
      </c>
      <c r="M25" s="22">
        <v>2.29</v>
      </c>
      <c r="N25" s="18">
        <v>3.5000000000000003E-2</v>
      </c>
      <c r="O25" s="1">
        <v>3.2</v>
      </c>
      <c r="P25" s="1">
        <v>22.6</v>
      </c>
      <c r="Q25" s="1"/>
      <c r="R25" s="1"/>
      <c r="S25" s="1"/>
      <c r="T25" s="5"/>
    </row>
    <row r="26" spans="1:20" ht="12.75" customHeight="1" x14ac:dyDescent="0.2">
      <c r="A26" s="5">
        <v>44884.999988425923</v>
      </c>
      <c r="B26" s="1">
        <v>8</v>
      </c>
      <c r="C26" s="1">
        <v>9.9</v>
      </c>
      <c r="D26" s="1">
        <v>6</v>
      </c>
      <c r="E26" s="1">
        <v>83.2</v>
      </c>
      <c r="F26" s="1">
        <v>1.6</v>
      </c>
      <c r="G26" s="1">
        <v>3.6</v>
      </c>
      <c r="H26" s="1">
        <v>24.1</v>
      </c>
      <c r="I26" s="1">
        <v>978.5</v>
      </c>
      <c r="J26" s="22">
        <v>0.8</v>
      </c>
      <c r="K26" s="1">
        <v>19.7</v>
      </c>
      <c r="L26" s="1">
        <v>-12.5</v>
      </c>
      <c r="M26" s="22">
        <v>2.17</v>
      </c>
      <c r="N26" s="18">
        <v>3.4000000000000002E-2</v>
      </c>
      <c r="O26" s="1">
        <v>5.5</v>
      </c>
      <c r="P26" s="1">
        <v>18.600000000000001</v>
      </c>
      <c r="Q26" s="1"/>
      <c r="R26" s="1"/>
      <c r="S26" s="1"/>
      <c r="T26" s="5"/>
    </row>
    <row r="27" spans="1:20" ht="12.75" customHeight="1" x14ac:dyDescent="0.2">
      <c r="A27" s="5">
        <v>44885.999988425923</v>
      </c>
      <c r="B27" s="1">
        <v>7.2</v>
      </c>
      <c r="C27" s="1">
        <v>10.6</v>
      </c>
      <c r="D27" s="1">
        <v>5.6</v>
      </c>
      <c r="E27" s="1">
        <v>76.2</v>
      </c>
      <c r="F27" s="1">
        <v>2.8</v>
      </c>
      <c r="G27" s="1">
        <v>6.5</v>
      </c>
      <c r="H27" s="1">
        <v>232.7</v>
      </c>
      <c r="I27" s="1">
        <v>979.8</v>
      </c>
      <c r="J27" s="22">
        <v>0.9</v>
      </c>
      <c r="K27" s="1">
        <v>27.9</v>
      </c>
      <c r="L27" s="1">
        <v>-19.8</v>
      </c>
      <c r="M27" s="22">
        <v>3.31</v>
      </c>
      <c r="N27" s="18">
        <v>5.5E-2</v>
      </c>
      <c r="O27" s="1">
        <v>2.6</v>
      </c>
      <c r="P27" s="1">
        <v>12.4</v>
      </c>
      <c r="Q27" s="1"/>
      <c r="R27" s="1"/>
      <c r="S27" s="1"/>
      <c r="T27" s="5"/>
    </row>
    <row r="28" spans="1:20" ht="12.75" customHeight="1" x14ac:dyDescent="0.2">
      <c r="A28" s="5">
        <v>44886.999988425923</v>
      </c>
      <c r="B28" s="1">
        <v>7.1</v>
      </c>
      <c r="C28" s="1">
        <v>10.9</v>
      </c>
      <c r="D28" s="1">
        <v>5.0999999999999996</v>
      </c>
      <c r="E28" s="1">
        <v>73.599999999999994</v>
      </c>
      <c r="F28" s="1">
        <v>2.1</v>
      </c>
      <c r="G28" s="1">
        <v>5.7</v>
      </c>
      <c r="H28" s="1">
        <v>221.6</v>
      </c>
      <c r="I28" s="1">
        <v>973.1</v>
      </c>
      <c r="J28" s="22">
        <v>2.1</v>
      </c>
      <c r="K28" s="1">
        <v>44.5</v>
      </c>
      <c r="L28" s="1">
        <v>-18.5</v>
      </c>
      <c r="M28" s="22">
        <v>4.0599999999999996</v>
      </c>
      <c r="N28" s="18">
        <v>6.8000000000000005E-2</v>
      </c>
      <c r="O28" s="1">
        <v>4.8</v>
      </c>
      <c r="P28" s="1">
        <v>24.7</v>
      </c>
      <c r="Q28" s="1"/>
      <c r="R28" s="1"/>
      <c r="S28" s="1"/>
      <c r="T28" s="5"/>
    </row>
    <row r="29" spans="1:20" ht="12.75" customHeight="1" x14ac:dyDescent="0.2">
      <c r="A29" s="5">
        <v>44887.999988425923</v>
      </c>
      <c r="B29" s="1">
        <v>7.4</v>
      </c>
      <c r="C29" s="1">
        <v>9</v>
      </c>
      <c r="D29" s="1">
        <v>5.7</v>
      </c>
      <c r="E29" s="1">
        <v>75.900000000000006</v>
      </c>
      <c r="F29" s="1">
        <v>2.2999999999999998</v>
      </c>
      <c r="G29" s="1">
        <v>5.9</v>
      </c>
      <c r="H29" s="1">
        <v>226.2</v>
      </c>
      <c r="I29" s="1">
        <v>968.9</v>
      </c>
      <c r="J29" s="22">
        <v>0.2</v>
      </c>
      <c r="K29" s="1">
        <v>27.9</v>
      </c>
      <c r="L29" s="1">
        <v>-15.3</v>
      </c>
      <c r="M29" s="22">
        <v>2.7</v>
      </c>
      <c r="N29" s="18">
        <v>4.2999999999999997E-2</v>
      </c>
      <c r="O29" s="1">
        <v>6.2</v>
      </c>
      <c r="P29" s="1">
        <v>21.8</v>
      </c>
      <c r="Q29" s="1"/>
      <c r="R29" s="1"/>
      <c r="S29" s="1"/>
      <c r="T29" s="5"/>
    </row>
    <row r="30" spans="1:20" ht="12.75" customHeight="1" x14ac:dyDescent="0.2">
      <c r="A30" s="5">
        <v>44888.999988425923</v>
      </c>
      <c r="B30" s="1">
        <v>7.5</v>
      </c>
      <c r="C30" s="1">
        <v>10.9</v>
      </c>
      <c r="D30" s="1">
        <v>4.8</v>
      </c>
      <c r="E30" s="1">
        <v>71.8</v>
      </c>
      <c r="F30" s="1">
        <v>2.2999999999999998</v>
      </c>
      <c r="G30" s="1">
        <v>5.6</v>
      </c>
      <c r="H30" s="1">
        <v>230.4</v>
      </c>
      <c r="I30" s="1">
        <v>972.9</v>
      </c>
      <c r="J30" s="22">
        <v>1.5</v>
      </c>
      <c r="K30" s="1">
        <v>38.799999999999997</v>
      </c>
      <c r="L30" s="1">
        <v>-36.700000000000003</v>
      </c>
      <c r="M30" s="22">
        <v>3.43</v>
      </c>
      <c r="N30" s="18">
        <v>4.7E-2</v>
      </c>
      <c r="O30" s="1">
        <v>4.9000000000000004</v>
      </c>
      <c r="P30" s="1">
        <v>22.9</v>
      </c>
      <c r="Q30" s="1"/>
      <c r="R30" s="1"/>
      <c r="S30" s="1"/>
      <c r="T30" s="5"/>
    </row>
    <row r="31" spans="1:20" ht="12.75" customHeight="1" x14ac:dyDescent="0.2">
      <c r="A31" s="5">
        <v>44889.999988425923</v>
      </c>
      <c r="B31" s="1">
        <v>7.6</v>
      </c>
      <c r="C31" s="1">
        <v>12</v>
      </c>
      <c r="D31" s="1">
        <v>3.4</v>
      </c>
      <c r="E31" s="1">
        <v>79.2</v>
      </c>
      <c r="F31" s="1">
        <v>2.1</v>
      </c>
      <c r="G31" s="1">
        <v>5.0999999999999996</v>
      </c>
      <c r="H31" s="1">
        <v>198.8</v>
      </c>
      <c r="I31" s="1">
        <v>982.7</v>
      </c>
      <c r="J31" s="22">
        <v>0.5</v>
      </c>
      <c r="K31" s="1">
        <v>24.2</v>
      </c>
      <c r="L31" s="1">
        <v>-35.6</v>
      </c>
      <c r="M31" s="22">
        <v>2.67</v>
      </c>
      <c r="N31" s="18">
        <v>4.2000000000000003E-2</v>
      </c>
      <c r="O31" s="1">
        <v>8.8000000000000007</v>
      </c>
      <c r="P31" s="1">
        <v>32</v>
      </c>
      <c r="Q31" s="1"/>
      <c r="R31" s="1"/>
      <c r="S31" s="1"/>
      <c r="T31" s="5"/>
    </row>
    <row r="32" spans="1:20" ht="12.75" customHeight="1" x14ac:dyDescent="0.2">
      <c r="A32" s="5">
        <v>44890.999988425923</v>
      </c>
      <c r="B32" s="1">
        <v>6.9</v>
      </c>
      <c r="C32" s="1">
        <v>10.8</v>
      </c>
      <c r="D32" s="1">
        <v>3.2</v>
      </c>
      <c r="E32" s="1">
        <v>80</v>
      </c>
      <c r="F32" s="1">
        <v>1.3</v>
      </c>
      <c r="G32" s="1">
        <v>3.2</v>
      </c>
      <c r="H32" s="1">
        <v>221.5</v>
      </c>
      <c r="I32" s="1">
        <v>987.9</v>
      </c>
      <c r="J32" s="22">
        <v>0</v>
      </c>
      <c r="K32" s="1">
        <v>20.6</v>
      </c>
      <c r="L32" s="1">
        <v>-20.9</v>
      </c>
      <c r="M32" s="22">
        <v>2.36</v>
      </c>
      <c r="N32" s="18">
        <v>3.7999999999999999E-2</v>
      </c>
      <c r="O32" s="1">
        <v>21.6</v>
      </c>
      <c r="P32" s="1">
        <v>36</v>
      </c>
      <c r="Q32" s="1"/>
      <c r="R32" s="1"/>
      <c r="S32" s="1"/>
      <c r="T32" s="5"/>
    </row>
    <row r="33" spans="1:20" ht="12.75" customHeight="1" x14ac:dyDescent="0.2">
      <c r="A33" s="5">
        <v>44891.999988425923</v>
      </c>
      <c r="B33" s="1">
        <v>6.5</v>
      </c>
      <c r="C33" s="1">
        <v>10.6</v>
      </c>
      <c r="D33" s="1">
        <v>2.5</v>
      </c>
      <c r="E33" s="1">
        <v>85</v>
      </c>
      <c r="F33" s="1">
        <v>1.5</v>
      </c>
      <c r="G33" s="1">
        <v>2.9</v>
      </c>
      <c r="H33" s="1">
        <v>211.1</v>
      </c>
      <c r="I33" s="1">
        <v>998.5</v>
      </c>
      <c r="J33" s="22">
        <v>0.2</v>
      </c>
      <c r="K33" s="1">
        <v>31.1</v>
      </c>
      <c r="L33" s="1">
        <v>-36.799999999999997</v>
      </c>
      <c r="M33" s="22">
        <v>3.81</v>
      </c>
      <c r="N33" s="18">
        <v>6.6000000000000003E-2</v>
      </c>
      <c r="O33" s="1">
        <v>18.100000000000001</v>
      </c>
      <c r="P33" s="1">
        <v>29.9</v>
      </c>
      <c r="Q33" s="1"/>
      <c r="R33" s="1"/>
      <c r="S33" s="1"/>
      <c r="T33" s="5"/>
    </row>
    <row r="34" spans="1:20" ht="12.75" customHeight="1" x14ac:dyDescent="0.2">
      <c r="A34" s="5">
        <v>44892.999988425923</v>
      </c>
      <c r="B34" s="1">
        <v>5.0999999999999996</v>
      </c>
      <c r="C34" s="1">
        <v>9.6999999999999993</v>
      </c>
      <c r="D34" s="1">
        <v>0.7</v>
      </c>
      <c r="E34" s="1">
        <v>75.2</v>
      </c>
      <c r="F34" s="1">
        <v>1</v>
      </c>
      <c r="G34" s="1">
        <v>2.7</v>
      </c>
      <c r="H34" s="1">
        <v>118</v>
      </c>
      <c r="I34" s="1">
        <v>992.3</v>
      </c>
      <c r="J34" s="22">
        <v>0</v>
      </c>
      <c r="K34" s="1">
        <v>34.799999999999997</v>
      </c>
      <c r="L34" s="1">
        <v>-26.8</v>
      </c>
      <c r="M34" s="22">
        <v>3.59</v>
      </c>
      <c r="N34" s="18">
        <v>5.8000000000000003E-2</v>
      </c>
      <c r="O34" s="1">
        <v>16.399999999999999</v>
      </c>
      <c r="P34" s="1">
        <v>29</v>
      </c>
      <c r="Q34" s="1"/>
      <c r="R34" s="1"/>
      <c r="S34" s="1"/>
      <c r="T34" s="5"/>
    </row>
    <row r="35" spans="1:20" ht="12.75" customHeight="1" x14ac:dyDescent="0.2">
      <c r="A35" s="5">
        <v>44893.999988425923</v>
      </c>
      <c r="B35" s="1">
        <v>7.5</v>
      </c>
      <c r="C35" s="1">
        <v>9.6</v>
      </c>
      <c r="D35" s="1">
        <v>5.4</v>
      </c>
      <c r="E35" s="1">
        <v>76.2</v>
      </c>
      <c r="F35" s="1">
        <v>0.8</v>
      </c>
      <c r="G35" s="1">
        <v>1.8</v>
      </c>
      <c r="H35" s="1">
        <v>252.1</v>
      </c>
      <c r="I35" s="1">
        <v>982.5</v>
      </c>
      <c r="J35" s="22">
        <v>1.2</v>
      </c>
      <c r="K35" s="1">
        <v>16.8</v>
      </c>
      <c r="L35" s="1">
        <v>-13.4</v>
      </c>
      <c r="M35" s="22">
        <v>2.67</v>
      </c>
      <c r="N35" s="18">
        <v>5.3999999999999999E-2</v>
      </c>
      <c r="O35" s="1">
        <v>42.4</v>
      </c>
      <c r="P35" s="1">
        <v>35.1</v>
      </c>
      <c r="Q35" s="1"/>
      <c r="R35" s="1"/>
      <c r="S35" s="1"/>
      <c r="T35" s="5"/>
    </row>
    <row r="36" spans="1:20" ht="12.75" customHeight="1" x14ac:dyDescent="0.2">
      <c r="A36" s="5">
        <v>44894.999988425923</v>
      </c>
      <c r="B36" s="1">
        <v>7.9</v>
      </c>
      <c r="C36" s="1">
        <v>8.8000000000000007</v>
      </c>
      <c r="D36" s="1">
        <v>7.2</v>
      </c>
      <c r="E36" s="1">
        <v>88.9</v>
      </c>
      <c r="F36" s="1">
        <v>1.3</v>
      </c>
      <c r="G36" s="1">
        <v>3.9</v>
      </c>
      <c r="H36" s="1">
        <v>26.7</v>
      </c>
      <c r="I36" s="1">
        <v>985.3</v>
      </c>
      <c r="J36" s="22">
        <v>1.4</v>
      </c>
      <c r="K36" s="1">
        <v>7</v>
      </c>
      <c r="L36" s="1">
        <v>-13.1</v>
      </c>
      <c r="M36" s="22">
        <v>2.2000000000000002</v>
      </c>
      <c r="N36" s="18">
        <v>4.7E-2</v>
      </c>
      <c r="O36" s="1">
        <v>12.1</v>
      </c>
      <c r="P36" s="1">
        <v>27.8</v>
      </c>
      <c r="Q36" s="1"/>
      <c r="R36" s="1"/>
      <c r="S36" s="1"/>
      <c r="T36" s="5"/>
    </row>
    <row r="37" spans="1:20" ht="12.75" customHeight="1" x14ac:dyDescent="0.2">
      <c r="A37" s="5">
        <v>44895.999988425923</v>
      </c>
      <c r="B37" s="1">
        <v>6.8</v>
      </c>
      <c r="C37" s="1">
        <v>8.1</v>
      </c>
      <c r="D37" s="1">
        <v>4.7</v>
      </c>
      <c r="E37" s="1">
        <v>83.3</v>
      </c>
      <c r="F37" s="1">
        <v>1.7</v>
      </c>
      <c r="G37" s="1">
        <v>3.5</v>
      </c>
      <c r="H37" s="1">
        <v>30</v>
      </c>
      <c r="I37" s="1">
        <v>989.5</v>
      </c>
      <c r="J37" s="22">
        <v>0.4</v>
      </c>
      <c r="K37" s="1">
        <v>15.9</v>
      </c>
      <c r="L37" s="1">
        <v>-4.7</v>
      </c>
      <c r="M37" s="22">
        <v>2.36</v>
      </c>
      <c r="N37" s="18">
        <v>4.2999999999999997E-2</v>
      </c>
      <c r="O37" s="1">
        <v>11.2</v>
      </c>
      <c r="P37" s="1">
        <v>22.8</v>
      </c>
      <c r="Q37" s="1"/>
      <c r="R37" s="1"/>
      <c r="S37" s="1"/>
      <c r="T37" s="5"/>
    </row>
    <row r="38" spans="1:20" x14ac:dyDescent="0.2">
      <c r="J38" s="20"/>
      <c r="O38" s="17"/>
      <c r="P38" s="17"/>
      <c r="Q38" s="1"/>
      <c r="R38" s="1"/>
      <c r="S38" s="1"/>
      <c r="T38" s="5"/>
    </row>
    <row r="39" spans="1:20" x14ac:dyDescent="0.2">
      <c r="B39" s="6">
        <f>AVERAGE(B8:B37)</f>
        <v>9.1533333333333324</v>
      </c>
      <c r="C39" s="28">
        <f>MAX(C8:C37)</f>
        <v>19.5</v>
      </c>
      <c r="D39" s="29">
        <f>MIN(D8:D37)</f>
        <v>0.7</v>
      </c>
      <c r="E39" s="6">
        <f>AVERAGE(E8:E37)</f>
        <v>78.47</v>
      </c>
      <c r="F39" s="6">
        <f>AVERAGE(F8:F37)</f>
        <v>1.6133333333333331</v>
      </c>
      <c r="G39" s="28">
        <f>MAX(G8:G37)</f>
        <v>9.3000000000000007</v>
      </c>
      <c r="H39" s="6">
        <v>193.2</v>
      </c>
      <c r="I39" s="6">
        <f>AVERAGE(I8:I37)</f>
        <v>984.00333333333344</v>
      </c>
      <c r="J39" s="15">
        <f>SUM(J8:J38)</f>
        <v>43.7</v>
      </c>
      <c r="K39" s="6">
        <f t="shared" ref="K39:P39" si="0">AVERAGE(K8:K37)</f>
        <v>35.096666666666671</v>
      </c>
      <c r="L39" s="6">
        <f t="shared" si="0"/>
        <v>-18.90666666666667</v>
      </c>
      <c r="M39" s="15">
        <f t="shared" si="0"/>
        <v>3.0463333333333344</v>
      </c>
      <c r="N39" s="14">
        <f t="shared" si="0"/>
        <v>4.9900000000000014E-2</v>
      </c>
      <c r="O39" s="6">
        <f t="shared" si="0"/>
        <v>13.966666666666667</v>
      </c>
      <c r="P39" s="6">
        <f t="shared" si="0"/>
        <v>26.429999999999996</v>
      </c>
      <c r="Q39" s="1"/>
      <c r="R39" s="1"/>
      <c r="S39" s="1"/>
      <c r="T39" s="5"/>
    </row>
    <row r="40" spans="1:20" x14ac:dyDescent="0.2">
      <c r="B40" s="8" t="s">
        <v>2</v>
      </c>
      <c r="C40" s="8" t="s">
        <v>3</v>
      </c>
      <c r="D40" s="8" t="s">
        <v>4</v>
      </c>
      <c r="E40" s="8" t="s">
        <v>2</v>
      </c>
      <c r="F40" s="8" t="s">
        <v>2</v>
      </c>
      <c r="G40" s="8" t="s">
        <v>3</v>
      </c>
      <c r="H40" s="8" t="s">
        <v>2</v>
      </c>
      <c r="I40" s="8" t="s">
        <v>2</v>
      </c>
      <c r="J40" s="23" t="s">
        <v>22</v>
      </c>
      <c r="K40" s="8" t="s">
        <v>2</v>
      </c>
      <c r="L40" s="8" t="s">
        <v>2</v>
      </c>
      <c r="M40" s="8" t="s">
        <v>2</v>
      </c>
      <c r="N40" s="8" t="s">
        <v>2</v>
      </c>
      <c r="O40" s="8" t="s">
        <v>2</v>
      </c>
      <c r="P40" s="8" t="s">
        <v>2</v>
      </c>
      <c r="Q40" s="1"/>
      <c r="R40" s="1"/>
      <c r="S40" s="1"/>
      <c r="T40" s="5"/>
    </row>
    <row r="41" spans="1:20" s="20" customFormat="1" x14ac:dyDescent="0.2">
      <c r="B41" s="8" t="s">
        <v>9</v>
      </c>
      <c r="C41" s="8" t="s">
        <v>9</v>
      </c>
      <c r="D41" s="8" t="s">
        <v>9</v>
      </c>
      <c r="E41" s="8" t="s">
        <v>11</v>
      </c>
      <c r="F41" s="8" t="s">
        <v>12</v>
      </c>
      <c r="G41" s="8" t="s">
        <v>12</v>
      </c>
      <c r="H41" s="8" t="s">
        <v>13</v>
      </c>
      <c r="I41" s="8" t="s">
        <v>14</v>
      </c>
      <c r="J41" s="23" t="s">
        <v>15</v>
      </c>
      <c r="K41" s="8" t="s">
        <v>16</v>
      </c>
      <c r="L41" s="8" t="s">
        <v>17</v>
      </c>
      <c r="M41" s="24" t="s">
        <v>18</v>
      </c>
      <c r="N41" s="23" t="s">
        <v>19</v>
      </c>
      <c r="O41" s="25" t="s">
        <v>20</v>
      </c>
      <c r="P41" s="25" t="s">
        <v>23</v>
      </c>
      <c r="Q41" s="1"/>
      <c r="R41" s="1"/>
      <c r="S41" s="1"/>
      <c r="T41" s="5"/>
    </row>
    <row r="42" spans="1:20" x14ac:dyDescent="0.2">
      <c r="Q42" s="1"/>
      <c r="R42" s="1"/>
      <c r="S42" s="1"/>
      <c r="T42" s="5"/>
    </row>
    <row r="43" spans="1:20" x14ac:dyDescent="0.2">
      <c r="A43" s="30"/>
      <c r="H43" s="16"/>
      <c r="Q43" s="1"/>
      <c r="R43" s="1"/>
      <c r="S43" s="1"/>
      <c r="T43" s="5"/>
    </row>
    <row r="44" spans="1:20" x14ac:dyDescent="0.2">
      <c r="Q44" s="1"/>
      <c r="R44" s="1"/>
      <c r="S44" s="1"/>
      <c r="T44" s="5"/>
    </row>
    <row r="45" spans="1:20" x14ac:dyDescent="0.2"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95"/>
  <sheetViews>
    <sheetView tabSelected="1"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34</v>
      </c>
      <c r="B4" s="8"/>
      <c r="C4" s="8"/>
      <c r="D4" s="8"/>
      <c r="E4" s="9"/>
      <c r="F4" s="2"/>
      <c r="G4" s="1"/>
      <c r="H4" s="1"/>
      <c r="I4" s="1"/>
      <c r="O4" s="33"/>
      <c r="P4" s="33"/>
    </row>
    <row r="5" spans="1:20" ht="15.75" x14ac:dyDescent="0.25">
      <c r="A5" s="3"/>
      <c r="F5" s="3"/>
      <c r="G5" s="1"/>
      <c r="H5" s="1"/>
      <c r="I5" s="1"/>
      <c r="O5" s="33"/>
      <c r="P5" s="33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44896.999988425923</v>
      </c>
      <c r="B8" s="1">
        <v>4.5999999999999996</v>
      </c>
      <c r="C8" s="1">
        <v>5.8</v>
      </c>
      <c r="D8" s="1">
        <v>3.6</v>
      </c>
      <c r="E8" s="1">
        <v>78.2</v>
      </c>
      <c r="F8" s="1">
        <v>1.6</v>
      </c>
      <c r="G8" s="1">
        <v>3.3</v>
      </c>
      <c r="H8" s="1">
        <v>331.5</v>
      </c>
      <c r="I8" s="1">
        <v>990.8</v>
      </c>
      <c r="J8" s="22">
        <v>0</v>
      </c>
      <c r="K8" s="1">
        <v>9.1999999999999993</v>
      </c>
      <c r="L8" s="1">
        <v>-8.4</v>
      </c>
      <c r="M8" s="22">
        <v>2.16</v>
      </c>
      <c r="N8" s="18">
        <v>3.9E-2</v>
      </c>
      <c r="O8" s="1">
        <v>4.2</v>
      </c>
      <c r="P8" s="1">
        <v>17.899999999999999</v>
      </c>
      <c r="Q8" s="1"/>
      <c r="R8" s="1"/>
      <c r="S8" s="1"/>
      <c r="T8" s="5"/>
    </row>
    <row r="9" spans="1:20" ht="12.75" customHeight="1" x14ac:dyDescent="0.2">
      <c r="A9" s="5">
        <v>44897.999988425923</v>
      </c>
      <c r="B9" s="1">
        <v>4.3</v>
      </c>
      <c r="C9" s="1">
        <v>5.5</v>
      </c>
      <c r="D9" s="1">
        <v>3.2</v>
      </c>
      <c r="E9" s="1">
        <v>86.9</v>
      </c>
      <c r="F9" s="1">
        <v>1.5</v>
      </c>
      <c r="G9" s="1">
        <v>3.1</v>
      </c>
      <c r="H9" s="1">
        <v>34.6</v>
      </c>
      <c r="I9" s="1">
        <v>987.2</v>
      </c>
      <c r="J9" s="22">
        <v>0.7</v>
      </c>
      <c r="K9" s="1">
        <v>5.5</v>
      </c>
      <c r="L9" s="1">
        <v>-17.899999999999999</v>
      </c>
      <c r="M9" s="22">
        <v>2.2000000000000002</v>
      </c>
      <c r="N9" s="18">
        <v>4.2000000000000003E-2</v>
      </c>
      <c r="O9" s="1">
        <v>11</v>
      </c>
      <c r="P9" s="1">
        <v>18.100000000000001</v>
      </c>
      <c r="Q9" s="1"/>
      <c r="R9" s="1"/>
      <c r="S9" s="1"/>
      <c r="T9" s="5"/>
    </row>
    <row r="10" spans="1:20" ht="12.75" customHeight="1" x14ac:dyDescent="0.2">
      <c r="A10" s="5">
        <v>44898.999988425923</v>
      </c>
      <c r="B10" s="1">
        <v>3.2</v>
      </c>
      <c r="C10" s="1">
        <v>4.9000000000000004</v>
      </c>
      <c r="D10" s="1">
        <v>1.9</v>
      </c>
      <c r="E10" s="1">
        <v>82.3</v>
      </c>
      <c r="F10" s="1">
        <v>1.8</v>
      </c>
      <c r="G10" s="1">
        <v>4.0999999999999996</v>
      </c>
      <c r="H10" s="1">
        <v>68.8</v>
      </c>
      <c r="I10" s="1">
        <v>985.1</v>
      </c>
      <c r="J10" s="22">
        <v>0</v>
      </c>
      <c r="K10" s="1">
        <v>8.5</v>
      </c>
      <c r="L10" s="1">
        <v>-8.8000000000000007</v>
      </c>
      <c r="M10" s="22">
        <v>2.31</v>
      </c>
      <c r="N10" s="18">
        <v>4.1000000000000002E-2</v>
      </c>
      <c r="O10" s="1">
        <v>12.1</v>
      </c>
      <c r="P10" s="1">
        <v>19.7</v>
      </c>
      <c r="Q10" s="1"/>
      <c r="R10" s="1"/>
      <c r="S10" s="1"/>
      <c r="T10" s="5"/>
    </row>
    <row r="11" spans="1:20" ht="12.75" customHeight="1" x14ac:dyDescent="0.2">
      <c r="A11" s="5">
        <v>44899.999988425923</v>
      </c>
      <c r="B11" s="1">
        <v>3.1</v>
      </c>
      <c r="C11" s="1">
        <v>4.5</v>
      </c>
      <c r="D11" s="1">
        <v>2.1</v>
      </c>
      <c r="E11" s="1">
        <v>83.1</v>
      </c>
      <c r="F11" s="1">
        <v>1.5</v>
      </c>
      <c r="G11" s="1">
        <v>4.2</v>
      </c>
      <c r="H11" s="1">
        <v>231.9</v>
      </c>
      <c r="I11" s="1">
        <v>981.8</v>
      </c>
      <c r="J11" s="22">
        <v>0</v>
      </c>
      <c r="K11" s="1">
        <v>4.7</v>
      </c>
      <c r="L11" s="1">
        <v>-8.1</v>
      </c>
      <c r="M11" s="22">
        <v>2.13</v>
      </c>
      <c r="N11" s="18">
        <v>0.04</v>
      </c>
      <c r="O11" s="1">
        <v>5.6</v>
      </c>
      <c r="P11" s="1">
        <v>14.2</v>
      </c>
      <c r="Q11" s="1"/>
      <c r="R11" s="1"/>
      <c r="S11" s="1"/>
      <c r="T11" s="5"/>
    </row>
    <row r="12" spans="1:20" ht="12.75" customHeight="1" x14ac:dyDescent="0.2">
      <c r="A12" s="5">
        <v>44900.999988425923</v>
      </c>
      <c r="B12" s="1">
        <v>5.3</v>
      </c>
      <c r="C12" s="1">
        <v>8.5</v>
      </c>
      <c r="D12" s="1">
        <v>2.9</v>
      </c>
      <c r="E12" s="1">
        <v>80.8</v>
      </c>
      <c r="F12" s="1">
        <v>1.2</v>
      </c>
      <c r="G12" s="1">
        <v>3.2</v>
      </c>
      <c r="H12" s="1">
        <v>218</v>
      </c>
      <c r="I12" s="1">
        <v>986.5</v>
      </c>
      <c r="J12" s="22">
        <v>0</v>
      </c>
      <c r="K12" s="1">
        <v>22.1</v>
      </c>
      <c r="L12" s="1">
        <v>-1.9</v>
      </c>
      <c r="M12" s="22">
        <v>2.4500000000000002</v>
      </c>
      <c r="N12" s="18">
        <v>4.1000000000000002E-2</v>
      </c>
      <c r="O12" s="1">
        <v>17.8</v>
      </c>
      <c r="P12" s="1">
        <v>23.1</v>
      </c>
      <c r="Q12" s="1"/>
      <c r="R12" s="1"/>
      <c r="S12" s="1"/>
      <c r="T12" s="5"/>
    </row>
    <row r="13" spans="1:20" ht="12.75" customHeight="1" x14ac:dyDescent="0.2">
      <c r="A13" s="5">
        <v>44901.999988425923</v>
      </c>
      <c r="B13" s="1">
        <v>5</v>
      </c>
      <c r="C13" s="1">
        <v>6.1</v>
      </c>
      <c r="D13" s="1">
        <v>4.3</v>
      </c>
      <c r="E13" s="1">
        <v>80.5</v>
      </c>
      <c r="F13" s="1">
        <v>1.3</v>
      </c>
      <c r="G13" s="1">
        <v>3.4</v>
      </c>
      <c r="H13" s="1">
        <v>286.3</v>
      </c>
      <c r="I13" s="1">
        <v>986.8</v>
      </c>
      <c r="J13" s="22">
        <v>0</v>
      </c>
      <c r="K13" s="1">
        <v>6.9</v>
      </c>
      <c r="L13" s="1">
        <v>-9.5</v>
      </c>
      <c r="M13" s="22">
        <v>1.8</v>
      </c>
      <c r="N13" s="18">
        <v>3.1E-2</v>
      </c>
      <c r="O13" s="1">
        <v>12.7</v>
      </c>
      <c r="P13" s="1">
        <v>20.7</v>
      </c>
      <c r="Q13" s="1"/>
      <c r="R13" s="1"/>
      <c r="S13" s="1"/>
      <c r="T13" s="5"/>
    </row>
    <row r="14" spans="1:20" ht="12.75" customHeight="1" x14ac:dyDescent="0.2">
      <c r="A14" s="5">
        <v>44902.999988425923</v>
      </c>
      <c r="B14" s="1">
        <v>4.4000000000000004</v>
      </c>
      <c r="C14" s="1">
        <v>6.1</v>
      </c>
      <c r="D14" s="1">
        <v>3.2</v>
      </c>
      <c r="E14" s="1">
        <v>75.5</v>
      </c>
      <c r="F14" s="1">
        <v>1.5</v>
      </c>
      <c r="G14" s="1">
        <v>4.7</v>
      </c>
      <c r="H14" s="1">
        <v>239.1</v>
      </c>
      <c r="I14" s="1">
        <v>985</v>
      </c>
      <c r="J14" s="22">
        <v>0</v>
      </c>
      <c r="K14" s="1">
        <v>17.5</v>
      </c>
      <c r="L14" s="1">
        <v>-11.7</v>
      </c>
      <c r="M14" s="22">
        <v>2.2400000000000002</v>
      </c>
      <c r="N14" s="18">
        <v>3.4000000000000002E-2</v>
      </c>
      <c r="O14" s="1">
        <v>4.9000000000000004</v>
      </c>
      <c r="P14" s="1">
        <v>21.6</v>
      </c>
      <c r="Q14" s="1"/>
      <c r="R14" s="1"/>
      <c r="S14" s="1"/>
      <c r="T14" s="5"/>
    </row>
    <row r="15" spans="1:20" ht="12.75" customHeight="1" x14ac:dyDescent="0.2">
      <c r="A15" s="5">
        <v>44903.999988425923</v>
      </c>
      <c r="B15" s="1">
        <v>2</v>
      </c>
      <c r="C15" s="1">
        <v>5.5</v>
      </c>
      <c r="D15" s="1">
        <v>-0.6</v>
      </c>
      <c r="E15" s="1">
        <v>75.099999999999994</v>
      </c>
      <c r="F15" s="1">
        <v>1.6</v>
      </c>
      <c r="G15" s="1">
        <v>3.4</v>
      </c>
      <c r="H15" s="1">
        <v>214.5</v>
      </c>
      <c r="I15" s="1">
        <v>978.8</v>
      </c>
      <c r="J15" s="22">
        <v>0</v>
      </c>
      <c r="K15" s="1">
        <v>33.5</v>
      </c>
      <c r="L15" s="1">
        <v>-32.799999999999997</v>
      </c>
      <c r="M15" s="22">
        <v>2.93</v>
      </c>
      <c r="N15" s="18">
        <v>3.9E-2</v>
      </c>
      <c r="O15" s="1">
        <v>13.6</v>
      </c>
      <c r="P15" s="1">
        <v>29.8</v>
      </c>
      <c r="Q15" s="1"/>
      <c r="R15" s="1"/>
      <c r="S15" s="1"/>
      <c r="T15" s="5"/>
    </row>
    <row r="16" spans="1:20" ht="12.75" customHeight="1" x14ac:dyDescent="0.2">
      <c r="A16" s="5">
        <v>44904.999988425923</v>
      </c>
      <c r="B16" s="1">
        <v>0.8</v>
      </c>
      <c r="C16" s="1">
        <v>3.6</v>
      </c>
      <c r="D16" s="1">
        <v>-2.2999999999999998</v>
      </c>
      <c r="E16" s="1">
        <v>80.099999999999994</v>
      </c>
      <c r="F16" s="1">
        <v>1.2</v>
      </c>
      <c r="G16" s="1">
        <v>2.8</v>
      </c>
      <c r="H16" s="1">
        <v>27.8</v>
      </c>
      <c r="I16" s="1">
        <v>972.9</v>
      </c>
      <c r="J16" s="22">
        <v>0</v>
      </c>
      <c r="K16" s="1">
        <v>15.6</v>
      </c>
      <c r="L16" s="1">
        <v>-18.600000000000001</v>
      </c>
      <c r="M16" s="22">
        <v>2.38</v>
      </c>
      <c r="N16" s="18">
        <v>3.4000000000000002E-2</v>
      </c>
      <c r="O16" s="1">
        <v>27.8</v>
      </c>
      <c r="P16" s="1">
        <v>35</v>
      </c>
      <c r="Q16" s="1"/>
      <c r="R16" s="1"/>
      <c r="S16" s="1"/>
      <c r="T16" s="5"/>
    </row>
    <row r="17" spans="1:20" ht="12.75" customHeight="1" x14ac:dyDescent="0.2">
      <c r="A17" s="5">
        <v>44905.999988425923</v>
      </c>
      <c r="B17" s="1">
        <v>1.8</v>
      </c>
      <c r="C17" s="1">
        <v>3.3</v>
      </c>
      <c r="D17" s="1">
        <v>-0.5</v>
      </c>
      <c r="E17" s="1">
        <v>79</v>
      </c>
      <c r="F17" s="1">
        <v>1.6</v>
      </c>
      <c r="G17" s="1">
        <v>4.5</v>
      </c>
      <c r="H17" s="1">
        <v>315.5</v>
      </c>
      <c r="I17" s="1">
        <v>976.3</v>
      </c>
      <c r="J17" s="22">
        <v>0</v>
      </c>
      <c r="K17" s="1">
        <v>15.4</v>
      </c>
      <c r="L17" s="1">
        <v>-15.1</v>
      </c>
      <c r="M17" s="22">
        <v>2.2999999999999998</v>
      </c>
      <c r="N17" s="18">
        <v>3.4000000000000002E-2</v>
      </c>
      <c r="O17" s="1">
        <v>7.2</v>
      </c>
      <c r="P17" s="1">
        <v>21.6</v>
      </c>
      <c r="Q17" s="1"/>
      <c r="R17" s="1"/>
      <c r="S17" s="1"/>
      <c r="T17" s="5"/>
    </row>
    <row r="18" spans="1:20" ht="12.75" customHeight="1" x14ac:dyDescent="0.2">
      <c r="A18" s="5">
        <v>44906.999988425923</v>
      </c>
      <c r="B18" s="1">
        <v>0</v>
      </c>
      <c r="C18" s="1">
        <v>2.1</v>
      </c>
      <c r="D18" s="1">
        <v>-1.9</v>
      </c>
      <c r="E18" s="1">
        <v>77.3</v>
      </c>
      <c r="F18" s="1">
        <v>1.2</v>
      </c>
      <c r="G18" s="1">
        <v>5.0999999999999996</v>
      </c>
      <c r="H18" s="1">
        <v>275.5</v>
      </c>
      <c r="I18" s="1">
        <v>978.8</v>
      </c>
      <c r="J18" s="22">
        <v>0</v>
      </c>
      <c r="K18" s="1">
        <v>21.9</v>
      </c>
      <c r="L18" s="1">
        <v>-16.600000000000001</v>
      </c>
      <c r="M18" s="22">
        <v>2.66</v>
      </c>
      <c r="N18" s="18">
        <v>3.3000000000000002E-2</v>
      </c>
      <c r="O18" s="1">
        <v>5.2</v>
      </c>
      <c r="P18" s="1">
        <v>24.8</v>
      </c>
      <c r="Q18" s="1"/>
      <c r="R18" s="1"/>
      <c r="S18" s="1"/>
      <c r="T18" s="5"/>
    </row>
    <row r="19" spans="1:20" ht="12.75" customHeight="1" x14ac:dyDescent="0.2">
      <c r="A19" s="5">
        <v>44907.999988425923</v>
      </c>
      <c r="B19" s="1">
        <v>-1.3</v>
      </c>
      <c r="C19" s="1">
        <v>2.8</v>
      </c>
      <c r="D19" s="1">
        <v>-4.3</v>
      </c>
      <c r="E19" s="1">
        <v>74.3</v>
      </c>
      <c r="F19" s="1">
        <v>1.5</v>
      </c>
      <c r="G19" s="1">
        <v>3.8</v>
      </c>
      <c r="H19" s="1">
        <v>212</v>
      </c>
      <c r="I19" s="1">
        <v>980.1</v>
      </c>
      <c r="J19" s="22">
        <v>0</v>
      </c>
      <c r="K19" s="1">
        <v>26.2</v>
      </c>
      <c r="L19" s="1">
        <v>-40.299999999999997</v>
      </c>
      <c r="M19" s="22">
        <v>3.08</v>
      </c>
      <c r="N19" s="18">
        <v>3.4000000000000002E-2</v>
      </c>
      <c r="O19" s="1">
        <v>13.1</v>
      </c>
      <c r="P19" s="1">
        <v>33.700000000000003</v>
      </c>
      <c r="Q19" s="1"/>
      <c r="R19" s="1"/>
      <c r="S19" s="1"/>
      <c r="T19" s="5"/>
    </row>
    <row r="20" spans="1:20" ht="12.75" customHeight="1" x14ac:dyDescent="0.2">
      <c r="A20" s="5">
        <v>44908.999988425923</v>
      </c>
      <c r="B20" s="1">
        <v>-2.9</v>
      </c>
      <c r="C20" s="1">
        <v>0.4</v>
      </c>
      <c r="D20" s="1">
        <v>-6.2</v>
      </c>
      <c r="E20" s="1">
        <v>69.8</v>
      </c>
      <c r="F20" s="1">
        <v>1.3</v>
      </c>
      <c r="G20" s="1">
        <v>3.1</v>
      </c>
      <c r="H20" s="1">
        <v>90.8</v>
      </c>
      <c r="I20" s="1">
        <v>977</v>
      </c>
      <c r="J20" s="22">
        <v>0</v>
      </c>
      <c r="K20" s="1">
        <v>35.1</v>
      </c>
      <c r="L20" s="1">
        <v>-34.1</v>
      </c>
      <c r="M20" s="22">
        <v>3.16</v>
      </c>
      <c r="N20" s="18">
        <v>3.5000000000000003E-2</v>
      </c>
      <c r="O20" s="1">
        <v>21.1</v>
      </c>
      <c r="P20" s="1">
        <v>36.1</v>
      </c>
      <c r="Q20" s="1"/>
      <c r="R20" s="1"/>
      <c r="S20" s="1"/>
      <c r="T20" s="5"/>
    </row>
    <row r="21" spans="1:20" ht="12.75" customHeight="1" x14ac:dyDescent="0.2">
      <c r="A21" s="5">
        <v>44909.999988425923</v>
      </c>
      <c r="B21" s="1">
        <v>-0.7</v>
      </c>
      <c r="C21" s="1">
        <v>1.2</v>
      </c>
      <c r="D21" s="1">
        <v>-2.1</v>
      </c>
      <c r="E21" s="1">
        <v>79.5</v>
      </c>
      <c r="F21" s="1">
        <v>1.2</v>
      </c>
      <c r="G21" s="1">
        <v>3.2</v>
      </c>
      <c r="H21" s="1">
        <v>329.7</v>
      </c>
      <c r="I21" s="1">
        <v>970.3</v>
      </c>
      <c r="J21" s="22">
        <v>4.3</v>
      </c>
      <c r="K21" s="1">
        <v>7.1</v>
      </c>
      <c r="L21" s="1">
        <v>-6.7</v>
      </c>
      <c r="M21" s="22">
        <v>2.1800000000000002</v>
      </c>
      <c r="N21" s="18">
        <v>3.1E-2</v>
      </c>
      <c r="O21" s="1">
        <v>13</v>
      </c>
      <c r="P21" s="1">
        <v>28.3</v>
      </c>
      <c r="Q21" s="1"/>
      <c r="R21" s="1"/>
      <c r="S21" s="1"/>
      <c r="T21" s="5"/>
    </row>
    <row r="22" spans="1:20" ht="12.75" customHeight="1" x14ac:dyDescent="0.2">
      <c r="A22" s="5">
        <v>44910.999988425923</v>
      </c>
      <c r="B22" s="1">
        <v>0.4</v>
      </c>
      <c r="C22" s="1">
        <v>1.8</v>
      </c>
      <c r="D22" s="1">
        <v>-1.3</v>
      </c>
      <c r="E22" s="1">
        <v>81.2</v>
      </c>
      <c r="F22" s="1">
        <v>1.4</v>
      </c>
      <c r="G22" s="1">
        <v>3.7</v>
      </c>
      <c r="H22" s="1">
        <v>353.9</v>
      </c>
      <c r="I22" s="1">
        <v>974.2</v>
      </c>
      <c r="J22" s="22">
        <v>0.1</v>
      </c>
      <c r="K22" s="1">
        <v>8.4</v>
      </c>
      <c r="L22" s="1">
        <v>-16.100000000000001</v>
      </c>
      <c r="M22" s="22">
        <v>2.57</v>
      </c>
      <c r="N22" s="18">
        <v>3.7999999999999999E-2</v>
      </c>
      <c r="O22" s="1">
        <v>15.8</v>
      </c>
      <c r="P22" s="1">
        <v>31</v>
      </c>
      <c r="Q22" s="1"/>
      <c r="R22" s="1"/>
      <c r="S22" s="1"/>
      <c r="T22" s="5"/>
    </row>
    <row r="23" spans="1:20" ht="12.75" customHeight="1" x14ac:dyDescent="0.2">
      <c r="A23" s="5">
        <v>44911.999988425923</v>
      </c>
      <c r="B23" s="1">
        <v>-1</v>
      </c>
      <c r="C23" s="1">
        <v>0.7</v>
      </c>
      <c r="D23" s="1">
        <v>-2.1</v>
      </c>
      <c r="E23" s="1">
        <v>75</v>
      </c>
      <c r="F23" s="1">
        <v>1.4</v>
      </c>
      <c r="G23" s="1">
        <v>3.6</v>
      </c>
      <c r="H23" s="1">
        <v>317.60000000000002</v>
      </c>
      <c r="I23" s="1">
        <v>979.8</v>
      </c>
      <c r="J23" s="22">
        <v>0.4</v>
      </c>
      <c r="K23" s="1">
        <v>21.6</v>
      </c>
      <c r="L23" s="1">
        <v>-28.7</v>
      </c>
      <c r="M23" s="22">
        <v>2.84</v>
      </c>
      <c r="N23" s="18">
        <v>3.7999999999999999E-2</v>
      </c>
      <c r="O23" s="1">
        <v>4.9000000000000004</v>
      </c>
      <c r="P23" s="1">
        <v>30.9</v>
      </c>
      <c r="Q23" s="1"/>
      <c r="R23" s="1"/>
      <c r="S23" s="1"/>
      <c r="T23" s="5"/>
    </row>
    <row r="24" spans="1:20" ht="12.75" customHeight="1" x14ac:dyDescent="0.2">
      <c r="A24" s="5">
        <v>44912.999988425923</v>
      </c>
      <c r="B24" s="1">
        <v>-4.9000000000000004</v>
      </c>
      <c r="C24" s="1">
        <v>-1.4</v>
      </c>
      <c r="D24" s="1">
        <v>-7.7</v>
      </c>
      <c r="E24" s="1">
        <v>82.2</v>
      </c>
      <c r="F24" s="1">
        <v>1.6</v>
      </c>
      <c r="G24" s="1">
        <v>3.8</v>
      </c>
      <c r="H24" s="1">
        <v>212.2</v>
      </c>
      <c r="I24" s="1">
        <v>993.5</v>
      </c>
      <c r="J24" s="22">
        <v>0</v>
      </c>
      <c r="K24" s="1">
        <v>26.2</v>
      </c>
      <c r="L24" s="1">
        <v>-49.1</v>
      </c>
      <c r="M24" s="22">
        <v>3.42</v>
      </c>
      <c r="N24" s="18">
        <v>0.04</v>
      </c>
      <c r="O24" s="1">
        <v>28</v>
      </c>
      <c r="P24" s="1">
        <v>42.1</v>
      </c>
      <c r="Q24" s="1"/>
      <c r="R24" s="1"/>
      <c r="S24" s="1"/>
      <c r="T24" s="5"/>
    </row>
    <row r="25" spans="1:20" ht="12.75" customHeight="1" x14ac:dyDescent="0.2">
      <c r="A25" s="5">
        <v>44913.999988425923</v>
      </c>
      <c r="B25" s="1">
        <v>-4.3</v>
      </c>
      <c r="C25" s="1">
        <v>0.3</v>
      </c>
      <c r="D25" s="1">
        <v>-9.4</v>
      </c>
      <c r="E25" s="1">
        <v>76.099999999999994</v>
      </c>
      <c r="F25" s="1">
        <v>1.2</v>
      </c>
      <c r="G25" s="1">
        <v>4.3</v>
      </c>
      <c r="H25" s="1">
        <v>2.1</v>
      </c>
      <c r="I25" s="1">
        <v>997</v>
      </c>
      <c r="J25" s="22">
        <v>0</v>
      </c>
      <c r="K25" s="1">
        <v>37.6</v>
      </c>
      <c r="L25" s="1">
        <v>-37.4</v>
      </c>
      <c r="M25" s="22">
        <v>3.61</v>
      </c>
      <c r="N25" s="18">
        <v>0.04</v>
      </c>
      <c r="O25" s="1">
        <v>18.899999999999999</v>
      </c>
      <c r="P25" s="1">
        <v>39.6</v>
      </c>
      <c r="Q25" s="1"/>
      <c r="R25" s="1"/>
      <c r="S25" s="1"/>
      <c r="T25" s="5"/>
    </row>
    <row r="26" spans="1:20" ht="12.75" customHeight="1" x14ac:dyDescent="0.2">
      <c r="A26" s="5">
        <v>44914.999988425923</v>
      </c>
      <c r="B26" s="1">
        <v>4.2</v>
      </c>
      <c r="C26" s="1">
        <v>8.1</v>
      </c>
      <c r="D26" s="1">
        <v>-1.4</v>
      </c>
      <c r="E26" s="1">
        <v>75.599999999999994</v>
      </c>
      <c r="F26" s="1">
        <v>1.1000000000000001</v>
      </c>
      <c r="G26" s="1">
        <v>4.9000000000000004</v>
      </c>
      <c r="H26" s="1">
        <v>16.5</v>
      </c>
      <c r="I26" s="1">
        <v>993</v>
      </c>
      <c r="J26" s="22">
        <v>0</v>
      </c>
      <c r="K26" s="1">
        <v>25.1</v>
      </c>
      <c r="L26" s="1">
        <v>4.3</v>
      </c>
      <c r="M26" s="22">
        <v>2.76</v>
      </c>
      <c r="N26" s="18">
        <v>4.2999999999999997E-2</v>
      </c>
      <c r="O26" s="1">
        <v>52.8</v>
      </c>
      <c r="P26" s="1">
        <v>42.2</v>
      </c>
      <c r="Q26" s="1"/>
      <c r="R26" s="1"/>
      <c r="S26" s="1"/>
      <c r="T26" s="5"/>
    </row>
    <row r="27" spans="1:20" ht="12.75" customHeight="1" x14ac:dyDescent="0.2">
      <c r="A27" s="5">
        <v>44915.999988425923</v>
      </c>
      <c r="B27" s="1">
        <v>8.1</v>
      </c>
      <c r="C27" s="1">
        <v>11.2</v>
      </c>
      <c r="D27" s="1">
        <v>4.3</v>
      </c>
      <c r="E27" s="1">
        <v>71.599999999999994</v>
      </c>
      <c r="F27" s="1">
        <v>1.3</v>
      </c>
      <c r="G27" s="1">
        <v>4.7</v>
      </c>
      <c r="H27" s="1">
        <v>240.7</v>
      </c>
      <c r="I27" s="1">
        <v>987.4</v>
      </c>
      <c r="J27" s="22">
        <v>0.1</v>
      </c>
      <c r="K27" s="1">
        <v>12.6</v>
      </c>
      <c r="L27" s="1">
        <v>-2.2999999999999998</v>
      </c>
      <c r="M27" s="22">
        <v>1.97</v>
      </c>
      <c r="N27" s="18">
        <v>3.9E-2</v>
      </c>
      <c r="O27" s="1">
        <v>39.4</v>
      </c>
      <c r="P27" s="1">
        <v>39.799999999999997</v>
      </c>
      <c r="Q27" s="1"/>
      <c r="R27" s="1"/>
      <c r="S27" s="1"/>
      <c r="T27" s="5"/>
    </row>
    <row r="28" spans="1:20" ht="12.75" customHeight="1" x14ac:dyDescent="0.2">
      <c r="A28" s="5">
        <v>44916.999988425923</v>
      </c>
      <c r="B28" s="1">
        <v>10.7</v>
      </c>
      <c r="C28" s="1">
        <v>12.7</v>
      </c>
      <c r="D28" s="1">
        <v>8</v>
      </c>
      <c r="E28" s="1">
        <v>79.900000000000006</v>
      </c>
      <c r="F28" s="1">
        <v>2.6</v>
      </c>
      <c r="G28" s="1">
        <v>5.4</v>
      </c>
      <c r="H28" s="1">
        <v>227.9</v>
      </c>
      <c r="I28" s="1">
        <v>983.3</v>
      </c>
      <c r="J28" s="22">
        <v>3</v>
      </c>
      <c r="K28" s="1">
        <v>17</v>
      </c>
      <c r="L28" s="1">
        <v>-27.2</v>
      </c>
      <c r="M28" s="22">
        <v>2.33</v>
      </c>
      <c r="N28" s="18">
        <v>4.4999999999999998E-2</v>
      </c>
      <c r="O28" s="1">
        <v>5</v>
      </c>
      <c r="P28" s="1">
        <v>22.9</v>
      </c>
      <c r="Q28" s="1"/>
      <c r="R28" s="1"/>
      <c r="S28" s="1"/>
      <c r="T28" s="5"/>
    </row>
    <row r="29" spans="1:20" ht="12.75" customHeight="1" x14ac:dyDescent="0.2">
      <c r="A29" s="5">
        <v>44917.999988425923</v>
      </c>
      <c r="B29" s="1">
        <v>11.1</v>
      </c>
      <c r="C29" s="1">
        <v>12.8</v>
      </c>
      <c r="D29" s="1">
        <v>10</v>
      </c>
      <c r="E29" s="1">
        <v>77.400000000000006</v>
      </c>
      <c r="F29" s="1">
        <v>3</v>
      </c>
      <c r="G29" s="1">
        <v>6.1</v>
      </c>
      <c r="H29" s="1">
        <v>214.3</v>
      </c>
      <c r="I29" s="1">
        <v>979</v>
      </c>
      <c r="J29" s="22">
        <v>1.4</v>
      </c>
      <c r="K29" s="1">
        <v>24.1</v>
      </c>
      <c r="L29" s="1">
        <v>-26.1</v>
      </c>
      <c r="M29" s="22">
        <v>2.37</v>
      </c>
      <c r="N29" s="18">
        <v>4.4999999999999998E-2</v>
      </c>
      <c r="O29" s="1">
        <v>1.6</v>
      </c>
      <c r="P29" s="1">
        <v>13.5</v>
      </c>
      <c r="Q29" s="1"/>
      <c r="R29" s="1"/>
      <c r="S29" s="1"/>
      <c r="T29" s="5"/>
    </row>
    <row r="30" spans="1:20" ht="12.75" customHeight="1" x14ac:dyDescent="0.2">
      <c r="A30" s="5">
        <v>44918.999988425923</v>
      </c>
      <c r="B30" s="1">
        <v>12.1</v>
      </c>
      <c r="C30" s="1">
        <v>13.8</v>
      </c>
      <c r="D30" s="1">
        <v>10</v>
      </c>
      <c r="E30" s="1">
        <v>87.7</v>
      </c>
      <c r="F30" s="1">
        <v>2.2999999999999998</v>
      </c>
      <c r="G30" s="1">
        <v>7</v>
      </c>
      <c r="H30" s="1">
        <v>234.3</v>
      </c>
      <c r="I30" s="1">
        <v>977</v>
      </c>
      <c r="J30" s="22">
        <v>4.2</v>
      </c>
      <c r="K30" s="1">
        <v>8.9</v>
      </c>
      <c r="L30" s="1">
        <v>-24.6</v>
      </c>
      <c r="M30" s="22">
        <v>1.95</v>
      </c>
      <c r="N30" s="18">
        <v>4.7E-2</v>
      </c>
      <c r="O30" s="1">
        <v>7.5</v>
      </c>
      <c r="P30" s="1">
        <v>21.5</v>
      </c>
      <c r="Q30" s="1"/>
      <c r="R30" s="1"/>
      <c r="S30" s="1"/>
      <c r="T30" s="5"/>
    </row>
    <row r="31" spans="1:20" ht="12.75" customHeight="1" x14ac:dyDescent="0.2">
      <c r="A31" s="5">
        <v>44919.999988425923</v>
      </c>
      <c r="B31" s="1">
        <v>10.8</v>
      </c>
      <c r="C31" s="1">
        <v>13.1</v>
      </c>
      <c r="D31" s="1">
        <v>8.9</v>
      </c>
      <c r="E31" s="1">
        <v>78.900000000000006</v>
      </c>
      <c r="F31" s="1">
        <v>1.8</v>
      </c>
      <c r="G31" s="1">
        <v>4.7</v>
      </c>
      <c r="H31" s="1">
        <v>226.2</v>
      </c>
      <c r="I31" s="1">
        <v>984.9</v>
      </c>
      <c r="J31" s="22">
        <v>2</v>
      </c>
      <c r="K31" s="1">
        <v>20</v>
      </c>
      <c r="L31" s="1">
        <v>-22.4</v>
      </c>
      <c r="M31" s="22">
        <v>2.1</v>
      </c>
      <c r="N31" s="18">
        <v>3.6999999999999998E-2</v>
      </c>
      <c r="O31" s="1">
        <v>3.3</v>
      </c>
      <c r="P31" s="1">
        <v>22.4</v>
      </c>
      <c r="Q31" s="1"/>
      <c r="R31" s="1"/>
      <c r="S31" s="1"/>
      <c r="T31" s="5"/>
    </row>
    <row r="32" spans="1:20" ht="12.75" customHeight="1" x14ac:dyDescent="0.2">
      <c r="A32" s="5">
        <v>44920.999988425923</v>
      </c>
      <c r="B32" s="1">
        <v>11.9</v>
      </c>
      <c r="C32" s="1">
        <v>17</v>
      </c>
      <c r="D32" s="1">
        <v>9</v>
      </c>
      <c r="E32" s="1">
        <v>76</v>
      </c>
      <c r="F32" s="1">
        <v>1.5</v>
      </c>
      <c r="G32" s="1">
        <v>4.0999999999999996</v>
      </c>
      <c r="H32" s="1">
        <v>250</v>
      </c>
      <c r="I32" s="1">
        <v>985.1</v>
      </c>
      <c r="J32" s="22">
        <v>0</v>
      </c>
      <c r="K32" s="1">
        <v>26.1</v>
      </c>
      <c r="L32" s="1">
        <v>-22.6</v>
      </c>
      <c r="M32" s="22">
        <v>2.3199999999999998</v>
      </c>
      <c r="N32" s="18">
        <v>4.1000000000000002E-2</v>
      </c>
      <c r="O32" s="1">
        <v>3.9</v>
      </c>
      <c r="P32" s="1">
        <v>21.2</v>
      </c>
      <c r="Q32" s="1"/>
      <c r="R32" s="1"/>
      <c r="S32" s="1"/>
      <c r="T32" s="5"/>
    </row>
    <row r="33" spans="1:20" ht="12.75" customHeight="1" x14ac:dyDescent="0.2">
      <c r="A33" s="5">
        <v>44921.999988425923</v>
      </c>
      <c r="B33" s="1">
        <v>11</v>
      </c>
      <c r="C33" s="1">
        <v>12.6</v>
      </c>
      <c r="D33" s="1">
        <v>8.1</v>
      </c>
      <c r="E33" s="1">
        <v>75.8</v>
      </c>
      <c r="F33" s="1">
        <v>2.5</v>
      </c>
      <c r="G33" s="1">
        <v>5.7</v>
      </c>
      <c r="H33" s="1">
        <v>267.8</v>
      </c>
      <c r="I33" s="1">
        <v>987.4</v>
      </c>
      <c r="J33" s="22">
        <v>11.4</v>
      </c>
      <c r="K33" s="1">
        <v>11.4</v>
      </c>
      <c r="L33" s="1">
        <v>-24.8</v>
      </c>
      <c r="M33" s="22">
        <v>1.56</v>
      </c>
      <c r="N33" s="18">
        <v>3.1E-2</v>
      </c>
      <c r="O33" s="1">
        <v>1.1000000000000001</v>
      </c>
      <c r="P33" s="1">
        <v>11.3</v>
      </c>
      <c r="Q33" s="1"/>
      <c r="R33" s="1"/>
      <c r="S33" s="1"/>
      <c r="T33" s="5"/>
    </row>
    <row r="34" spans="1:20" ht="12.75" customHeight="1" x14ac:dyDescent="0.2">
      <c r="A34" s="5">
        <v>44922.999988425923</v>
      </c>
      <c r="B34" s="1">
        <v>5.2</v>
      </c>
      <c r="C34" s="1">
        <v>9.4</v>
      </c>
      <c r="D34" s="1">
        <v>2.2999999999999998</v>
      </c>
      <c r="E34" s="1">
        <v>74.900000000000006</v>
      </c>
      <c r="F34" s="1">
        <v>2.2000000000000002</v>
      </c>
      <c r="G34" s="1">
        <v>7.6</v>
      </c>
      <c r="H34" s="1">
        <v>232</v>
      </c>
      <c r="I34" s="1">
        <v>996.4</v>
      </c>
      <c r="J34" s="22">
        <v>0</v>
      </c>
      <c r="K34" s="1">
        <v>31.5</v>
      </c>
      <c r="L34" s="1">
        <v>-47.4</v>
      </c>
      <c r="M34" s="22">
        <v>2.78</v>
      </c>
      <c r="N34" s="18">
        <v>3.5000000000000003E-2</v>
      </c>
      <c r="O34" s="1">
        <v>5.9</v>
      </c>
      <c r="P34" s="1">
        <v>27.1</v>
      </c>
      <c r="Q34" s="1"/>
      <c r="R34" s="1"/>
      <c r="S34" s="1"/>
      <c r="T34" s="5"/>
    </row>
    <row r="35" spans="1:20" ht="12.75" customHeight="1" x14ac:dyDescent="0.2">
      <c r="A35" s="5">
        <v>44923.999988425923</v>
      </c>
      <c r="B35" s="1">
        <v>7.7</v>
      </c>
      <c r="C35" s="1">
        <v>10.9</v>
      </c>
      <c r="D35" s="1">
        <v>3.6</v>
      </c>
      <c r="E35" s="1">
        <v>67.900000000000006</v>
      </c>
      <c r="F35" s="1">
        <v>2.6</v>
      </c>
      <c r="G35" s="1">
        <v>5.2</v>
      </c>
      <c r="H35" s="1">
        <v>256.5</v>
      </c>
      <c r="I35" s="1">
        <v>988</v>
      </c>
      <c r="J35" s="22">
        <v>0</v>
      </c>
      <c r="K35" s="1">
        <v>26.5</v>
      </c>
      <c r="L35" s="1">
        <v>-13.3</v>
      </c>
      <c r="M35" s="22">
        <v>2.2999999999999998</v>
      </c>
      <c r="N35" s="18">
        <v>3.5000000000000003E-2</v>
      </c>
      <c r="O35" s="1">
        <v>1.9</v>
      </c>
      <c r="P35" s="1">
        <v>19.7</v>
      </c>
      <c r="Q35" s="1"/>
      <c r="R35" s="1"/>
      <c r="S35" s="1"/>
      <c r="T35" s="5"/>
    </row>
    <row r="36" spans="1:20" ht="12.75" customHeight="1" x14ac:dyDescent="0.2">
      <c r="A36" s="5">
        <v>44924.999988425923</v>
      </c>
      <c r="B36" s="1">
        <v>11.2</v>
      </c>
      <c r="C36" s="1">
        <v>14.8</v>
      </c>
      <c r="D36" s="1">
        <v>8</v>
      </c>
      <c r="E36" s="1">
        <v>67.599999999999994</v>
      </c>
      <c r="F36" s="1">
        <v>2.6</v>
      </c>
      <c r="G36" s="1">
        <v>7.6</v>
      </c>
      <c r="H36" s="1">
        <v>220.3</v>
      </c>
      <c r="I36" s="1">
        <v>981.2</v>
      </c>
      <c r="J36" s="22">
        <v>4.5999999999999996</v>
      </c>
      <c r="K36" s="1">
        <v>19.899999999999999</v>
      </c>
      <c r="L36" s="1">
        <v>-21.2</v>
      </c>
      <c r="M36" s="22">
        <v>1.9</v>
      </c>
      <c r="N36" s="18">
        <v>3.4000000000000002E-2</v>
      </c>
      <c r="O36" s="1">
        <v>1.3</v>
      </c>
      <c r="P36" s="1">
        <v>14</v>
      </c>
      <c r="Q36" s="1"/>
      <c r="R36" s="1"/>
      <c r="S36" s="1"/>
      <c r="T36" s="5"/>
    </row>
    <row r="37" spans="1:20" ht="12.75" customHeight="1" x14ac:dyDescent="0.2">
      <c r="A37" s="5">
        <v>44925.999988425923</v>
      </c>
      <c r="B37" s="1">
        <v>8.9</v>
      </c>
      <c r="C37" s="1">
        <v>13.1</v>
      </c>
      <c r="D37" s="1">
        <v>4.5999999999999996</v>
      </c>
      <c r="E37" s="1">
        <v>79.400000000000006</v>
      </c>
      <c r="F37" s="1">
        <v>2.6</v>
      </c>
      <c r="G37" s="1">
        <v>9.5</v>
      </c>
      <c r="H37" s="1">
        <v>226.4</v>
      </c>
      <c r="I37" s="1">
        <v>983.3</v>
      </c>
      <c r="J37" s="22">
        <v>0.2</v>
      </c>
      <c r="K37" s="1">
        <v>26.3</v>
      </c>
      <c r="L37" s="1">
        <v>-37.200000000000003</v>
      </c>
      <c r="M37" s="22">
        <v>2.2999999999999998</v>
      </c>
      <c r="N37" s="18">
        <v>3.5000000000000003E-2</v>
      </c>
      <c r="O37" s="1">
        <v>2.9</v>
      </c>
      <c r="P37" s="1">
        <v>17.399999999999999</v>
      </c>
      <c r="Q37" s="1"/>
      <c r="R37" s="1"/>
      <c r="S37" s="1"/>
      <c r="T37" s="5"/>
    </row>
    <row r="38" spans="1:20" ht="12.75" customHeight="1" x14ac:dyDescent="0.2">
      <c r="A38" s="5">
        <v>44926.999988425923</v>
      </c>
      <c r="B38" s="1">
        <v>16</v>
      </c>
      <c r="C38" s="1">
        <v>20.2</v>
      </c>
      <c r="D38" s="1">
        <v>13</v>
      </c>
      <c r="E38" s="1">
        <v>66.3</v>
      </c>
      <c r="F38" s="1">
        <v>3</v>
      </c>
      <c r="G38" s="1">
        <v>8.5</v>
      </c>
      <c r="H38" s="1">
        <v>242.4</v>
      </c>
      <c r="I38" s="1">
        <v>986.1</v>
      </c>
      <c r="J38" s="22">
        <v>0</v>
      </c>
      <c r="K38" s="1">
        <v>30</v>
      </c>
      <c r="L38" s="1">
        <v>-22.3</v>
      </c>
      <c r="M38" s="22">
        <v>1.99</v>
      </c>
      <c r="N38" s="18">
        <v>4.1000000000000002E-2</v>
      </c>
      <c r="O38" s="1">
        <v>3.2</v>
      </c>
      <c r="P38" s="1">
        <v>14.3</v>
      </c>
      <c r="Q38" s="1"/>
      <c r="R38" s="1"/>
      <c r="S38" s="1"/>
      <c r="T38" s="5"/>
    </row>
    <row r="39" spans="1:20" x14ac:dyDescent="0.2">
      <c r="F39" s="1"/>
      <c r="J39" s="20"/>
      <c r="O39" s="17"/>
      <c r="P39" s="17"/>
      <c r="Q39" s="1"/>
      <c r="R39" s="1"/>
      <c r="S39" s="1"/>
      <c r="T39" s="5"/>
    </row>
    <row r="40" spans="1:20" x14ac:dyDescent="0.2">
      <c r="B40" s="6">
        <f>AVERAGE(B8:B38)</f>
        <v>4.7967741935483881</v>
      </c>
      <c r="C40" s="28">
        <f>MAX(C8:C38)</f>
        <v>20.2</v>
      </c>
      <c r="D40" s="29">
        <f>MIN(D8:D38)</f>
        <v>-9.4</v>
      </c>
      <c r="E40" s="6">
        <f>AVERAGE(E8:E38)</f>
        <v>77.287096774193557</v>
      </c>
      <c r="F40" s="6">
        <f>AVERAGE(F8:F38)</f>
        <v>1.7645161290322582</v>
      </c>
      <c r="G40" s="28">
        <f>MAX(G8:G38)</f>
        <v>9.5</v>
      </c>
      <c r="H40" s="6">
        <v>195.3</v>
      </c>
      <c r="I40" s="6">
        <f>AVERAGE(I8:I38)</f>
        <v>983.67741935483866</v>
      </c>
      <c r="J40" s="15">
        <f>SUM(J8:J39)</f>
        <v>32.400000000000006</v>
      </c>
      <c r="K40" s="6">
        <f>AVERAGE(K8:K38)</f>
        <v>19.432258064516127</v>
      </c>
      <c r="L40" s="6">
        <f>AVERAGE(L8:L38)</f>
        <v>-20.932258064516127</v>
      </c>
      <c r="M40" s="15">
        <f t="shared" ref="M40:P40" si="0">AVERAGE(M8:M38)</f>
        <v>2.4209677419354838</v>
      </c>
      <c r="N40" s="14">
        <f t="shared" si="0"/>
        <v>3.780645161290324E-2</v>
      </c>
      <c r="O40" s="6">
        <f t="shared" si="0"/>
        <v>11.829032258064515</v>
      </c>
      <c r="P40" s="6">
        <f t="shared" si="0"/>
        <v>25.016129032258064</v>
      </c>
      <c r="Q40" s="1"/>
      <c r="R40" s="1"/>
      <c r="S40" s="1"/>
      <c r="T40" s="5"/>
    </row>
    <row r="41" spans="1:20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22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1"/>
      <c r="R41" s="1"/>
      <c r="S41" s="1"/>
      <c r="T41" s="5"/>
    </row>
    <row r="42" spans="1:20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23</v>
      </c>
      <c r="Q42" s="1"/>
      <c r="R42" s="1"/>
      <c r="S42" s="1"/>
      <c r="T42" s="5"/>
    </row>
    <row r="43" spans="1:20" x14ac:dyDescent="0.2">
      <c r="Q43" s="1"/>
      <c r="R43" s="1"/>
      <c r="S43" s="1"/>
      <c r="T43" s="5"/>
    </row>
    <row r="44" spans="1:20" x14ac:dyDescent="0.2">
      <c r="A44" s="30"/>
      <c r="Q44" s="1"/>
      <c r="R44" s="1"/>
      <c r="S44" s="1"/>
      <c r="T44" s="5"/>
    </row>
    <row r="45" spans="1:20" x14ac:dyDescent="0.2">
      <c r="H45" s="1"/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  <row r="1448" spans="17:20" x14ac:dyDescent="0.2">
      <c r="Q1448" s="1"/>
      <c r="R1448" s="1"/>
      <c r="S1448" s="1"/>
      <c r="T1448" s="5"/>
    </row>
    <row r="1449" spans="17:20" x14ac:dyDescent="0.2">
      <c r="Q1449" s="1"/>
      <c r="R1449" s="1"/>
      <c r="S1449" s="1"/>
      <c r="T1449" s="5"/>
    </row>
    <row r="1450" spans="17:20" x14ac:dyDescent="0.2">
      <c r="Q1450" s="1"/>
      <c r="R1450" s="1"/>
      <c r="S1450" s="1"/>
      <c r="T1450" s="5"/>
    </row>
    <row r="1451" spans="17:20" x14ac:dyDescent="0.2">
      <c r="Q1451" s="1"/>
      <c r="R1451" s="1"/>
      <c r="S1451" s="1"/>
      <c r="T1451" s="5"/>
    </row>
    <row r="1452" spans="17:20" x14ac:dyDescent="0.2">
      <c r="Q1452" s="1"/>
      <c r="R1452" s="1"/>
      <c r="S1452" s="1"/>
      <c r="T1452" s="5"/>
    </row>
    <row r="1453" spans="17:20" x14ac:dyDescent="0.2">
      <c r="Q1453" s="1"/>
      <c r="R1453" s="1"/>
      <c r="S1453" s="1"/>
      <c r="T1453" s="5"/>
    </row>
    <row r="1454" spans="17:20" x14ac:dyDescent="0.2">
      <c r="Q1454" s="1"/>
      <c r="R1454" s="1"/>
      <c r="S1454" s="1"/>
      <c r="T1454" s="5"/>
    </row>
    <row r="1455" spans="17:20" x14ac:dyDescent="0.2">
      <c r="Q1455" s="1"/>
      <c r="R1455" s="1"/>
      <c r="S1455" s="1"/>
      <c r="T1455" s="5"/>
    </row>
    <row r="1456" spans="17:20" x14ac:dyDescent="0.2">
      <c r="Q1456" s="1"/>
      <c r="R1456" s="1"/>
      <c r="S1456" s="1"/>
      <c r="T1456" s="5"/>
    </row>
    <row r="1457" spans="17:20" x14ac:dyDescent="0.2">
      <c r="Q1457" s="1"/>
      <c r="R1457" s="1"/>
      <c r="S1457" s="1"/>
      <c r="T1457" s="5"/>
    </row>
    <row r="1458" spans="17:20" x14ac:dyDescent="0.2">
      <c r="Q1458" s="1"/>
      <c r="R1458" s="1"/>
      <c r="S1458" s="1"/>
      <c r="T1458" s="5"/>
    </row>
    <row r="1459" spans="17:20" x14ac:dyDescent="0.2">
      <c r="Q1459" s="1"/>
      <c r="R1459" s="1"/>
      <c r="S1459" s="1"/>
      <c r="T1459" s="5"/>
    </row>
    <row r="1460" spans="17:20" x14ac:dyDescent="0.2">
      <c r="Q1460" s="1"/>
      <c r="R1460" s="1"/>
      <c r="S1460" s="1"/>
      <c r="T1460" s="5"/>
    </row>
    <row r="1461" spans="17:20" x14ac:dyDescent="0.2">
      <c r="Q1461" s="1"/>
      <c r="R1461" s="1"/>
      <c r="S1461" s="1"/>
      <c r="T1461" s="5"/>
    </row>
    <row r="1462" spans="17:20" x14ac:dyDescent="0.2">
      <c r="Q1462" s="1"/>
      <c r="R1462" s="1"/>
      <c r="S1462" s="1"/>
      <c r="T1462" s="5"/>
    </row>
    <row r="1463" spans="17:20" x14ac:dyDescent="0.2">
      <c r="Q1463" s="1"/>
      <c r="R1463" s="1"/>
      <c r="S1463" s="1"/>
      <c r="T1463" s="5"/>
    </row>
    <row r="1464" spans="17:20" x14ac:dyDescent="0.2">
      <c r="Q1464" s="1"/>
      <c r="R1464" s="1"/>
      <c r="S1464" s="1"/>
      <c r="T1464" s="5"/>
    </row>
    <row r="1465" spans="17:20" x14ac:dyDescent="0.2">
      <c r="Q1465" s="1"/>
      <c r="R1465" s="1"/>
      <c r="S1465" s="1"/>
      <c r="T1465" s="5"/>
    </row>
    <row r="1466" spans="17:20" x14ac:dyDescent="0.2">
      <c r="Q1466" s="1"/>
      <c r="R1466" s="1"/>
      <c r="S1466" s="1"/>
      <c r="T1466" s="5"/>
    </row>
    <row r="1467" spans="17:20" x14ac:dyDescent="0.2">
      <c r="Q1467" s="1"/>
      <c r="R1467" s="1"/>
      <c r="S1467" s="1"/>
      <c r="T1467" s="5"/>
    </row>
    <row r="1468" spans="17:20" x14ac:dyDescent="0.2">
      <c r="Q1468" s="1"/>
      <c r="R1468" s="1"/>
      <c r="S1468" s="1"/>
      <c r="T1468" s="5"/>
    </row>
    <row r="1469" spans="17:20" x14ac:dyDescent="0.2">
      <c r="Q1469" s="1"/>
      <c r="R1469" s="1"/>
      <c r="S1469" s="1"/>
      <c r="T1469" s="5"/>
    </row>
    <row r="1470" spans="17:20" x14ac:dyDescent="0.2">
      <c r="Q1470" s="1"/>
      <c r="R1470" s="1"/>
      <c r="S1470" s="1"/>
      <c r="T1470" s="5"/>
    </row>
    <row r="1471" spans="17:20" x14ac:dyDescent="0.2">
      <c r="Q1471" s="1"/>
      <c r="R1471" s="1"/>
      <c r="S1471" s="1"/>
      <c r="T1471" s="5"/>
    </row>
    <row r="1472" spans="17:20" x14ac:dyDescent="0.2">
      <c r="Q1472" s="1"/>
      <c r="R1472" s="1"/>
      <c r="S1472" s="1"/>
      <c r="T1472" s="5"/>
    </row>
    <row r="1473" spans="17:20" x14ac:dyDescent="0.2">
      <c r="Q1473" s="1"/>
      <c r="R1473" s="1"/>
      <c r="S1473" s="1"/>
      <c r="T1473" s="5"/>
    </row>
    <row r="1474" spans="17:20" x14ac:dyDescent="0.2">
      <c r="Q1474" s="1"/>
      <c r="R1474" s="1"/>
      <c r="S1474" s="1"/>
      <c r="T1474" s="5"/>
    </row>
    <row r="1475" spans="17:20" x14ac:dyDescent="0.2">
      <c r="Q1475" s="1"/>
      <c r="R1475" s="1"/>
      <c r="S1475" s="1"/>
      <c r="T1475" s="5"/>
    </row>
    <row r="1476" spans="17:20" x14ac:dyDescent="0.2">
      <c r="Q1476" s="1"/>
      <c r="R1476" s="1"/>
      <c r="S1476" s="1"/>
      <c r="T1476" s="5"/>
    </row>
    <row r="1477" spans="17:20" x14ac:dyDescent="0.2">
      <c r="Q1477" s="1"/>
      <c r="R1477" s="1"/>
      <c r="S1477" s="1"/>
      <c r="T1477" s="5"/>
    </row>
    <row r="1478" spans="17:20" x14ac:dyDescent="0.2">
      <c r="Q1478" s="1"/>
      <c r="R1478" s="1"/>
      <c r="S1478" s="1"/>
      <c r="T1478" s="5"/>
    </row>
    <row r="1479" spans="17:20" x14ac:dyDescent="0.2">
      <c r="Q1479" s="1"/>
      <c r="R1479" s="1"/>
      <c r="S1479" s="1"/>
      <c r="T1479" s="5"/>
    </row>
    <row r="1480" spans="17:20" x14ac:dyDescent="0.2">
      <c r="Q1480" s="1"/>
      <c r="R1480" s="1"/>
      <c r="S1480" s="1"/>
      <c r="T1480" s="5"/>
    </row>
    <row r="1481" spans="17:20" x14ac:dyDescent="0.2">
      <c r="Q1481" s="1"/>
      <c r="R1481" s="1"/>
      <c r="S1481" s="1"/>
      <c r="T1481" s="5"/>
    </row>
    <row r="1482" spans="17:20" x14ac:dyDescent="0.2">
      <c r="Q1482" s="1"/>
      <c r="R1482" s="1"/>
      <c r="S1482" s="1"/>
      <c r="T1482" s="5"/>
    </row>
    <row r="1483" spans="17:20" x14ac:dyDescent="0.2">
      <c r="Q1483" s="1"/>
      <c r="R1483" s="1"/>
      <c r="S1483" s="1"/>
      <c r="T1483" s="5"/>
    </row>
    <row r="1484" spans="17:20" x14ac:dyDescent="0.2">
      <c r="Q1484" s="1"/>
      <c r="R1484" s="1"/>
      <c r="S1484" s="1"/>
      <c r="T1484" s="5"/>
    </row>
    <row r="1485" spans="17:20" x14ac:dyDescent="0.2">
      <c r="Q1485" s="1"/>
      <c r="R1485" s="1"/>
      <c r="S1485" s="1"/>
      <c r="T1485" s="5"/>
    </row>
    <row r="1486" spans="17:20" x14ac:dyDescent="0.2">
      <c r="Q1486" s="1"/>
      <c r="R1486" s="1"/>
      <c r="S1486" s="1"/>
      <c r="T1486" s="5"/>
    </row>
    <row r="1487" spans="17:20" x14ac:dyDescent="0.2">
      <c r="Q1487" s="1"/>
      <c r="R1487" s="1"/>
      <c r="S1487" s="1"/>
      <c r="T1487" s="5"/>
    </row>
    <row r="1488" spans="17:20" x14ac:dyDescent="0.2">
      <c r="Q1488" s="1"/>
      <c r="R1488" s="1"/>
      <c r="S1488" s="1"/>
      <c r="T1488" s="5"/>
    </row>
    <row r="1489" spans="17:20" x14ac:dyDescent="0.2">
      <c r="Q1489" s="1"/>
      <c r="R1489" s="1"/>
      <c r="S1489" s="1"/>
      <c r="T1489" s="5"/>
    </row>
    <row r="1490" spans="17:20" x14ac:dyDescent="0.2">
      <c r="Q1490" s="1"/>
      <c r="R1490" s="1"/>
      <c r="S1490" s="1"/>
      <c r="T1490" s="5"/>
    </row>
    <row r="1491" spans="17:20" x14ac:dyDescent="0.2">
      <c r="Q1491" s="1"/>
      <c r="R1491" s="1"/>
      <c r="S1491" s="1"/>
      <c r="T1491" s="5"/>
    </row>
    <row r="1492" spans="17:20" x14ac:dyDescent="0.2">
      <c r="Q1492" s="1"/>
      <c r="R1492" s="1"/>
      <c r="S1492" s="1"/>
      <c r="T1492" s="5"/>
    </row>
    <row r="1493" spans="17:20" x14ac:dyDescent="0.2">
      <c r="Q1493" s="1"/>
      <c r="R1493" s="1"/>
      <c r="S1493" s="1"/>
      <c r="T1493" s="5"/>
    </row>
    <row r="1494" spans="17:20" x14ac:dyDescent="0.2">
      <c r="Q1494" s="1"/>
      <c r="R1494" s="1"/>
      <c r="S1494" s="1"/>
      <c r="T1494" s="5"/>
    </row>
    <row r="1495" spans="17:20" x14ac:dyDescent="0.2">
      <c r="Q1495" s="1"/>
      <c r="R1495" s="1"/>
      <c r="S1495" s="1"/>
      <c r="T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51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25</v>
      </c>
      <c r="B4" s="8"/>
      <c r="C4" s="8"/>
      <c r="D4" s="8"/>
      <c r="E4" s="9"/>
      <c r="F4" s="2"/>
      <c r="G4" s="1"/>
      <c r="H4" s="1"/>
      <c r="I4" s="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6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6"/>
      <c r="T7" s="7"/>
    </row>
    <row r="8" spans="1:20" ht="12.75" customHeight="1" x14ac:dyDescent="0.2">
      <c r="A8" s="5">
        <v>44593.999988425923</v>
      </c>
      <c r="B8" s="1">
        <v>4.4000000000000004</v>
      </c>
      <c r="C8" s="1">
        <v>8</v>
      </c>
      <c r="D8" s="1">
        <v>2.9</v>
      </c>
      <c r="E8" s="1">
        <v>75.7</v>
      </c>
      <c r="F8" s="1">
        <v>3.8</v>
      </c>
      <c r="G8" s="1">
        <v>7.6</v>
      </c>
      <c r="H8" s="1">
        <v>250.7</v>
      </c>
      <c r="I8" s="1">
        <v>986.8</v>
      </c>
      <c r="J8" s="22">
        <v>0.4</v>
      </c>
      <c r="K8" s="1">
        <v>31.9</v>
      </c>
      <c r="L8" s="1">
        <v>-7.9</v>
      </c>
      <c r="M8" s="22"/>
      <c r="N8" s="18"/>
      <c r="O8" s="1">
        <v>1.5</v>
      </c>
      <c r="P8" s="1">
        <v>11.8</v>
      </c>
      <c r="Q8" s="1"/>
      <c r="R8" s="1"/>
      <c r="S8" s="1"/>
      <c r="T8" s="5"/>
    </row>
    <row r="9" spans="1:20" ht="12.75" customHeight="1" x14ac:dyDescent="0.2">
      <c r="A9" s="5">
        <v>44594.999988425923</v>
      </c>
      <c r="B9" s="1">
        <v>8</v>
      </c>
      <c r="C9" s="1">
        <v>11.1</v>
      </c>
      <c r="D9" s="1">
        <v>5.5</v>
      </c>
      <c r="E9" s="1">
        <v>75.8</v>
      </c>
      <c r="F9" s="1">
        <v>3</v>
      </c>
      <c r="G9" s="1">
        <v>9.1</v>
      </c>
      <c r="H9" s="1">
        <v>214</v>
      </c>
      <c r="I9" s="1">
        <v>987.7</v>
      </c>
      <c r="J9" s="22">
        <v>0.7</v>
      </c>
      <c r="K9" s="1">
        <v>31.4</v>
      </c>
      <c r="L9" s="1">
        <v>-14.8</v>
      </c>
      <c r="M9" s="22"/>
      <c r="N9" s="18"/>
      <c r="O9" s="1">
        <v>2.6</v>
      </c>
      <c r="P9" s="1">
        <v>16.899999999999999</v>
      </c>
      <c r="Q9" s="1"/>
      <c r="R9" s="1"/>
      <c r="S9" s="1"/>
      <c r="T9" s="5"/>
    </row>
    <row r="10" spans="1:20" ht="12.75" customHeight="1" x14ac:dyDescent="0.2">
      <c r="A10" s="5">
        <v>44595.999988425923</v>
      </c>
      <c r="B10" s="1">
        <v>8</v>
      </c>
      <c r="C10" s="1">
        <v>10.8</v>
      </c>
      <c r="D10" s="1">
        <v>5.6</v>
      </c>
      <c r="E10" s="1">
        <v>83.2</v>
      </c>
      <c r="F10" s="1">
        <v>1.6</v>
      </c>
      <c r="G10" s="1">
        <v>4.0999999999999996</v>
      </c>
      <c r="H10" s="1">
        <v>208.8</v>
      </c>
      <c r="I10" s="1">
        <v>987.4</v>
      </c>
      <c r="J10" s="22">
        <v>0.8</v>
      </c>
      <c r="K10" s="1">
        <v>44</v>
      </c>
      <c r="L10" s="1">
        <v>1.3</v>
      </c>
      <c r="M10" s="22"/>
      <c r="N10" s="18"/>
      <c r="O10" s="1">
        <v>10.8</v>
      </c>
      <c r="P10" s="1">
        <v>28.3</v>
      </c>
      <c r="Q10" s="1"/>
      <c r="R10" s="1"/>
      <c r="S10" s="1"/>
      <c r="T10" s="5"/>
    </row>
    <row r="11" spans="1:20" ht="12.75" customHeight="1" x14ac:dyDescent="0.2">
      <c r="A11" s="5">
        <v>44596.999988425923</v>
      </c>
      <c r="B11" s="1">
        <v>7.1</v>
      </c>
      <c r="C11" s="1">
        <v>8.4</v>
      </c>
      <c r="D11" s="1">
        <v>5.3</v>
      </c>
      <c r="E11" s="1">
        <v>76.7</v>
      </c>
      <c r="F11" s="1">
        <v>2.7</v>
      </c>
      <c r="G11" s="1">
        <v>7.9</v>
      </c>
      <c r="H11" s="1">
        <v>268.3</v>
      </c>
      <c r="I11" s="1">
        <v>983.9</v>
      </c>
      <c r="J11" s="22">
        <v>1.1000000000000001</v>
      </c>
      <c r="K11" s="1">
        <v>31.1</v>
      </c>
      <c r="L11" s="1">
        <v>-5.4</v>
      </c>
      <c r="M11" s="22"/>
      <c r="N11" s="18"/>
      <c r="O11" s="1">
        <v>4.5999999999999996</v>
      </c>
      <c r="P11" s="1">
        <v>18.600000000000001</v>
      </c>
      <c r="Q11" s="1"/>
      <c r="R11" s="1"/>
      <c r="S11" s="1"/>
      <c r="T11" s="5"/>
    </row>
    <row r="12" spans="1:20" ht="12.75" customHeight="1" x14ac:dyDescent="0.2">
      <c r="A12" s="5">
        <v>44597.999988425923</v>
      </c>
      <c r="B12" s="1">
        <v>5.2</v>
      </c>
      <c r="C12" s="1">
        <v>9.4</v>
      </c>
      <c r="D12" s="1">
        <v>2.2000000000000002</v>
      </c>
      <c r="E12" s="1">
        <v>64</v>
      </c>
      <c r="F12" s="1">
        <v>2.8</v>
      </c>
      <c r="G12" s="1">
        <v>5.4</v>
      </c>
      <c r="H12" s="1">
        <v>234.4</v>
      </c>
      <c r="I12" s="1">
        <v>991.5</v>
      </c>
      <c r="J12" s="22">
        <v>0</v>
      </c>
      <c r="K12" s="1">
        <v>60.6</v>
      </c>
      <c r="L12" s="1">
        <v>-25.5</v>
      </c>
      <c r="M12" s="22"/>
      <c r="N12" s="18"/>
      <c r="O12" s="1">
        <v>1.6</v>
      </c>
      <c r="P12" s="1">
        <v>16.8</v>
      </c>
      <c r="Q12" s="1"/>
      <c r="R12" s="1"/>
      <c r="S12" s="1"/>
      <c r="T12" s="5"/>
    </row>
    <row r="13" spans="1:20" ht="12.75" customHeight="1" x14ac:dyDescent="0.2">
      <c r="A13" s="5">
        <v>44598.999988425923</v>
      </c>
      <c r="B13" s="1">
        <v>5.9</v>
      </c>
      <c r="C13" s="1">
        <v>8.3000000000000007</v>
      </c>
      <c r="D13" s="1">
        <v>2.7</v>
      </c>
      <c r="E13" s="1">
        <v>71.099999999999994</v>
      </c>
      <c r="F13" s="1">
        <v>4.7</v>
      </c>
      <c r="G13" s="1">
        <v>10.1</v>
      </c>
      <c r="H13" s="1">
        <v>284.5</v>
      </c>
      <c r="I13" s="1">
        <v>982.2</v>
      </c>
      <c r="J13" s="22">
        <v>13.3</v>
      </c>
      <c r="K13" s="1">
        <v>34.799999999999997</v>
      </c>
      <c r="L13" s="1">
        <v>-20.8</v>
      </c>
      <c r="M13" s="22"/>
      <c r="N13" s="18"/>
      <c r="O13" s="1">
        <v>0.7</v>
      </c>
      <c r="P13" s="1">
        <v>7.5</v>
      </c>
      <c r="Q13" s="1"/>
      <c r="R13" s="1"/>
      <c r="S13" s="1"/>
      <c r="T13" s="5"/>
    </row>
    <row r="14" spans="1:20" ht="12.75" customHeight="1" x14ac:dyDescent="0.2">
      <c r="A14" s="5">
        <v>44599.999988425923</v>
      </c>
      <c r="B14" s="1">
        <v>4.0999999999999996</v>
      </c>
      <c r="C14" s="1">
        <v>7.2</v>
      </c>
      <c r="D14" s="1">
        <v>1.8</v>
      </c>
      <c r="E14" s="1">
        <v>71.5</v>
      </c>
      <c r="F14" s="1">
        <v>3.2</v>
      </c>
      <c r="G14" s="1">
        <v>9.6999999999999993</v>
      </c>
      <c r="H14" s="1">
        <v>257.89999999999998</v>
      </c>
      <c r="I14" s="1">
        <v>990.5</v>
      </c>
      <c r="J14" s="22">
        <v>9.9</v>
      </c>
      <c r="K14" s="1">
        <v>49.4</v>
      </c>
      <c r="L14" s="1">
        <v>-15.2</v>
      </c>
      <c r="M14" s="22"/>
      <c r="N14" s="18"/>
      <c r="O14" s="1">
        <v>1.2</v>
      </c>
      <c r="P14" s="1">
        <v>13.4</v>
      </c>
      <c r="Q14" s="1"/>
      <c r="R14" s="1"/>
      <c r="S14" s="1"/>
      <c r="T14" s="5"/>
    </row>
    <row r="15" spans="1:20" ht="12.75" customHeight="1" x14ac:dyDescent="0.2">
      <c r="A15" s="5">
        <v>44600.999988425923</v>
      </c>
      <c r="B15" s="1">
        <v>6.9</v>
      </c>
      <c r="C15" s="1">
        <v>11.7</v>
      </c>
      <c r="D15" s="1">
        <v>2</v>
      </c>
      <c r="E15" s="1">
        <v>67</v>
      </c>
      <c r="F15" s="1">
        <v>2.5</v>
      </c>
      <c r="G15" s="1">
        <v>5.6</v>
      </c>
      <c r="H15" s="1">
        <v>271.3</v>
      </c>
      <c r="I15" s="1">
        <v>1000</v>
      </c>
      <c r="J15" s="22">
        <v>0</v>
      </c>
      <c r="K15" s="1">
        <v>54.8</v>
      </c>
      <c r="L15" s="1">
        <v>12.7</v>
      </c>
      <c r="M15" s="22"/>
      <c r="N15" s="18"/>
      <c r="O15" s="1">
        <v>1.6</v>
      </c>
      <c r="P15" s="1">
        <v>16.3</v>
      </c>
      <c r="Q15" s="1"/>
      <c r="R15" s="1"/>
      <c r="S15" s="1"/>
      <c r="T15" s="5"/>
    </row>
    <row r="16" spans="1:20" ht="12.75" customHeight="1" x14ac:dyDescent="0.2">
      <c r="A16" s="5">
        <v>44601.999988425923</v>
      </c>
      <c r="B16" s="1">
        <v>9.1999999999999993</v>
      </c>
      <c r="C16" s="1">
        <v>15</v>
      </c>
      <c r="D16" s="1">
        <v>4.7</v>
      </c>
      <c r="E16" s="1">
        <v>68.599999999999994</v>
      </c>
      <c r="F16" s="1">
        <v>1.6</v>
      </c>
      <c r="G16" s="1">
        <v>3.2</v>
      </c>
      <c r="H16" s="1">
        <v>209.5</v>
      </c>
      <c r="I16" s="1">
        <v>996.6</v>
      </c>
      <c r="J16" s="22">
        <v>0</v>
      </c>
      <c r="K16" s="1">
        <v>64.7</v>
      </c>
      <c r="L16" s="1">
        <v>-14.8</v>
      </c>
      <c r="M16" s="22"/>
      <c r="N16" s="18"/>
      <c r="O16" s="1">
        <v>10.1</v>
      </c>
      <c r="P16" s="1">
        <v>38.4</v>
      </c>
      <c r="Q16" s="1"/>
      <c r="R16" s="1"/>
      <c r="S16" s="1"/>
      <c r="T16" s="5"/>
    </row>
    <row r="17" spans="1:20" ht="12.75" customHeight="1" x14ac:dyDescent="0.2">
      <c r="A17" s="5">
        <v>44602.999988425923</v>
      </c>
      <c r="B17" s="1">
        <v>7.6</v>
      </c>
      <c r="C17" s="1">
        <v>13.3</v>
      </c>
      <c r="D17" s="1">
        <v>4.0999999999999996</v>
      </c>
      <c r="E17" s="1">
        <v>64.900000000000006</v>
      </c>
      <c r="F17" s="1">
        <v>2.1</v>
      </c>
      <c r="G17" s="1">
        <v>5.2</v>
      </c>
      <c r="H17" s="1">
        <v>225.5</v>
      </c>
      <c r="I17" s="1">
        <v>991.4</v>
      </c>
      <c r="J17" s="22">
        <v>0</v>
      </c>
      <c r="K17" s="1">
        <v>45.5</v>
      </c>
      <c r="L17" s="1">
        <v>-16.8</v>
      </c>
      <c r="M17" s="22"/>
      <c r="N17" s="18"/>
      <c r="O17" s="1">
        <v>3</v>
      </c>
      <c r="P17" s="1">
        <v>27.1</v>
      </c>
      <c r="Q17" s="1"/>
      <c r="R17" s="1"/>
      <c r="S17" s="1"/>
      <c r="T17" s="5"/>
    </row>
    <row r="18" spans="1:20" ht="12.75" customHeight="1" x14ac:dyDescent="0.2">
      <c r="A18" s="5">
        <v>44603.999988425923</v>
      </c>
      <c r="B18" s="1">
        <v>4.8</v>
      </c>
      <c r="C18" s="1">
        <v>8.1</v>
      </c>
      <c r="D18" s="1">
        <v>1</v>
      </c>
      <c r="E18" s="1">
        <v>72</v>
      </c>
      <c r="F18" s="1">
        <v>2.4</v>
      </c>
      <c r="G18" s="1">
        <v>7.3</v>
      </c>
      <c r="H18" s="1">
        <v>217.7</v>
      </c>
      <c r="I18" s="1">
        <v>997</v>
      </c>
      <c r="J18" s="22">
        <v>0.9</v>
      </c>
      <c r="K18" s="1">
        <v>51.4</v>
      </c>
      <c r="L18" s="1">
        <v>-15.7</v>
      </c>
      <c r="M18" s="22"/>
      <c r="N18" s="18"/>
      <c r="O18" s="1">
        <v>2.2000000000000002</v>
      </c>
      <c r="P18" s="1">
        <v>18.100000000000001</v>
      </c>
      <c r="Q18" s="1"/>
      <c r="R18" s="1"/>
      <c r="S18" s="1"/>
      <c r="T18" s="5"/>
    </row>
    <row r="19" spans="1:20" ht="12.75" customHeight="1" x14ac:dyDescent="0.2">
      <c r="A19" s="5">
        <v>44604.999988425923</v>
      </c>
      <c r="B19" s="1">
        <v>2.5</v>
      </c>
      <c r="C19" s="1">
        <v>8.1</v>
      </c>
      <c r="D19" s="1">
        <v>-1.7</v>
      </c>
      <c r="E19" s="1">
        <v>72.8</v>
      </c>
      <c r="F19" s="1">
        <v>1.4</v>
      </c>
      <c r="G19" s="1">
        <v>3.7</v>
      </c>
      <c r="H19" s="1">
        <v>206.6</v>
      </c>
      <c r="I19" s="1">
        <v>997.2</v>
      </c>
      <c r="J19" s="22">
        <v>0</v>
      </c>
      <c r="K19" s="1">
        <v>72.5</v>
      </c>
      <c r="L19" s="1">
        <v>-19.3</v>
      </c>
      <c r="M19" s="22"/>
      <c r="N19" s="18"/>
      <c r="O19" s="1">
        <v>13.4</v>
      </c>
      <c r="P19" s="1">
        <v>38.799999999999997</v>
      </c>
      <c r="Q19" s="1"/>
      <c r="R19" s="1"/>
      <c r="S19" s="1"/>
      <c r="T19" s="5"/>
    </row>
    <row r="20" spans="1:20" ht="12.75" customHeight="1" x14ac:dyDescent="0.2">
      <c r="A20" s="5">
        <v>44605.999988425923</v>
      </c>
      <c r="B20" s="1">
        <v>6.5</v>
      </c>
      <c r="C20" s="1">
        <v>13.1</v>
      </c>
      <c r="D20" s="1">
        <v>0.3</v>
      </c>
      <c r="E20" s="1">
        <v>56.1</v>
      </c>
      <c r="F20" s="1">
        <v>2.2999999999999998</v>
      </c>
      <c r="G20" s="1">
        <v>7.4</v>
      </c>
      <c r="H20" s="1">
        <v>243.8</v>
      </c>
      <c r="I20" s="1">
        <v>986.5</v>
      </c>
      <c r="J20" s="22">
        <v>0</v>
      </c>
      <c r="K20" s="1">
        <v>72</v>
      </c>
      <c r="L20" s="1">
        <v>-24.3</v>
      </c>
      <c r="M20" s="22"/>
      <c r="N20" s="18"/>
      <c r="O20" s="1">
        <v>2.5</v>
      </c>
      <c r="P20" s="1">
        <v>26.3</v>
      </c>
      <c r="Q20" s="1"/>
      <c r="R20" s="1"/>
      <c r="S20" s="1"/>
      <c r="T20" s="5"/>
    </row>
    <row r="21" spans="1:20" ht="12.75" customHeight="1" x14ac:dyDescent="0.2">
      <c r="A21" s="5">
        <v>44606.999988425923</v>
      </c>
      <c r="B21" s="1">
        <v>8.9</v>
      </c>
      <c r="C21" s="1">
        <v>13</v>
      </c>
      <c r="D21" s="1">
        <v>5.3</v>
      </c>
      <c r="E21" s="1">
        <v>54.4</v>
      </c>
      <c r="F21" s="1">
        <v>2.6</v>
      </c>
      <c r="G21" s="1">
        <v>6.6</v>
      </c>
      <c r="H21" s="1">
        <v>227.7</v>
      </c>
      <c r="I21" s="1">
        <v>977.2</v>
      </c>
      <c r="J21" s="22">
        <v>0</v>
      </c>
      <c r="K21" s="1">
        <v>49.5</v>
      </c>
      <c r="L21" s="1">
        <v>-3.6</v>
      </c>
      <c r="M21" s="22"/>
      <c r="N21" s="18"/>
      <c r="O21" s="1">
        <v>2.2999999999999998</v>
      </c>
      <c r="P21" s="1">
        <v>23.4</v>
      </c>
      <c r="Q21" s="1"/>
      <c r="R21" s="1"/>
      <c r="S21" s="1"/>
      <c r="T21" s="5"/>
    </row>
    <row r="22" spans="1:20" ht="12.75" customHeight="1" x14ac:dyDescent="0.2">
      <c r="A22" s="5">
        <v>44607.999988425923</v>
      </c>
      <c r="B22" s="1">
        <v>7.3</v>
      </c>
      <c r="C22" s="1">
        <v>9.6</v>
      </c>
      <c r="D22" s="1">
        <v>5</v>
      </c>
      <c r="E22" s="1">
        <v>69.2</v>
      </c>
      <c r="F22" s="1">
        <v>2.6</v>
      </c>
      <c r="G22" s="1">
        <v>6.9</v>
      </c>
      <c r="H22" s="1">
        <v>218.9</v>
      </c>
      <c r="I22" s="1">
        <v>982.5</v>
      </c>
      <c r="J22" s="22">
        <v>0</v>
      </c>
      <c r="K22" s="1">
        <v>37.799999999999997</v>
      </c>
      <c r="L22" s="1">
        <v>-17.100000000000001</v>
      </c>
      <c r="M22" s="22"/>
      <c r="N22" s="18"/>
      <c r="O22" s="1">
        <v>1.8</v>
      </c>
      <c r="P22" s="1">
        <v>17.100000000000001</v>
      </c>
      <c r="Q22" s="1"/>
      <c r="R22" s="1"/>
      <c r="S22" s="1"/>
      <c r="T22" s="5"/>
    </row>
    <row r="23" spans="1:20" ht="12.75" customHeight="1" x14ac:dyDescent="0.2">
      <c r="A23" s="5">
        <v>44608.999988425923</v>
      </c>
      <c r="B23" s="1">
        <v>8.9</v>
      </c>
      <c r="C23" s="1">
        <v>12.9</v>
      </c>
      <c r="D23" s="1">
        <v>5.2</v>
      </c>
      <c r="E23" s="1">
        <v>72</v>
      </c>
      <c r="F23" s="1">
        <v>4.7</v>
      </c>
      <c r="G23" s="1">
        <v>9.3000000000000007</v>
      </c>
      <c r="H23" s="1">
        <v>234</v>
      </c>
      <c r="I23" s="1">
        <v>977.2</v>
      </c>
      <c r="J23" s="22">
        <v>1.4</v>
      </c>
      <c r="K23" s="1">
        <v>35.4</v>
      </c>
      <c r="L23" s="1">
        <v>0.6</v>
      </c>
      <c r="M23" s="22"/>
      <c r="N23" s="18"/>
      <c r="O23" s="1">
        <v>1.2</v>
      </c>
      <c r="P23" s="1">
        <v>10.6</v>
      </c>
      <c r="Q23" s="1"/>
      <c r="R23" s="1"/>
      <c r="S23" s="1"/>
      <c r="T23" s="5"/>
    </row>
    <row r="24" spans="1:20" ht="12.75" customHeight="1" x14ac:dyDescent="0.2">
      <c r="A24" s="5">
        <v>44609.999988425923</v>
      </c>
      <c r="B24" s="1">
        <v>12</v>
      </c>
      <c r="C24" s="1">
        <v>13.8</v>
      </c>
      <c r="D24" s="1">
        <v>9.4</v>
      </c>
      <c r="E24" s="1">
        <v>60.9</v>
      </c>
      <c r="F24" s="1">
        <v>5.7</v>
      </c>
      <c r="G24" s="1">
        <v>12.7</v>
      </c>
      <c r="H24" s="1">
        <v>230.9</v>
      </c>
      <c r="I24" s="1">
        <v>978</v>
      </c>
      <c r="J24" s="22">
        <v>0.6</v>
      </c>
      <c r="K24" s="1">
        <v>74.5</v>
      </c>
      <c r="L24" s="1">
        <v>-8.3000000000000007</v>
      </c>
      <c r="M24" s="22"/>
      <c r="N24" s="18"/>
      <c r="O24" s="1">
        <v>0.6</v>
      </c>
      <c r="P24" s="1">
        <v>6.8</v>
      </c>
      <c r="Q24" s="1"/>
      <c r="R24" s="1"/>
      <c r="S24" s="1"/>
      <c r="T24" s="5"/>
    </row>
    <row r="25" spans="1:20" ht="12.75" customHeight="1" x14ac:dyDescent="0.2">
      <c r="A25" s="5">
        <v>44610.999988425923</v>
      </c>
      <c r="B25" s="1">
        <v>11.6</v>
      </c>
      <c r="C25" s="1">
        <v>17.2</v>
      </c>
      <c r="D25" s="1">
        <v>7.8</v>
      </c>
      <c r="E25" s="1">
        <v>60</v>
      </c>
      <c r="F25" s="1">
        <v>3.9</v>
      </c>
      <c r="G25" s="1">
        <v>11.2</v>
      </c>
      <c r="H25" s="1">
        <v>244.1</v>
      </c>
      <c r="I25" s="1">
        <v>978.2</v>
      </c>
      <c r="J25" s="22">
        <v>0.5</v>
      </c>
      <c r="K25" s="1">
        <v>58.4</v>
      </c>
      <c r="L25" s="1">
        <v>10.4</v>
      </c>
      <c r="M25" s="22"/>
      <c r="N25" s="18"/>
      <c r="O25" s="1">
        <v>1.2</v>
      </c>
      <c r="P25" s="1">
        <v>12.4</v>
      </c>
      <c r="Q25" s="1"/>
      <c r="R25" s="1"/>
      <c r="S25" s="1"/>
      <c r="T25" s="5"/>
    </row>
    <row r="26" spans="1:20" ht="12.75" customHeight="1" x14ac:dyDescent="0.2">
      <c r="A26" s="5">
        <v>44611.999988425923</v>
      </c>
      <c r="B26" s="1">
        <v>7.6</v>
      </c>
      <c r="C26" s="1">
        <v>10.3</v>
      </c>
      <c r="D26" s="1">
        <v>5.5</v>
      </c>
      <c r="E26" s="1">
        <v>46.6</v>
      </c>
      <c r="F26" s="1">
        <v>3.9</v>
      </c>
      <c r="G26" s="1">
        <v>9.1</v>
      </c>
      <c r="H26" s="1">
        <v>222.4</v>
      </c>
      <c r="I26" s="1">
        <v>985.7</v>
      </c>
      <c r="J26" s="22">
        <v>0</v>
      </c>
      <c r="K26" s="1">
        <v>86.1</v>
      </c>
      <c r="L26" s="1">
        <v>-11.4</v>
      </c>
      <c r="M26" s="22"/>
      <c r="N26" s="18"/>
      <c r="O26" s="1">
        <v>0.7</v>
      </c>
      <c r="P26" s="1">
        <v>8.1</v>
      </c>
      <c r="Q26" s="1"/>
      <c r="R26" s="1"/>
      <c r="S26" s="1"/>
      <c r="T26" s="5"/>
    </row>
    <row r="27" spans="1:20" ht="12.75" customHeight="1" x14ac:dyDescent="0.2">
      <c r="A27" s="5">
        <v>44612.999988425923</v>
      </c>
      <c r="B27" s="1">
        <v>8.1999999999999993</v>
      </c>
      <c r="C27" s="1">
        <v>10.4</v>
      </c>
      <c r="D27" s="1">
        <v>5.4</v>
      </c>
      <c r="E27" s="1">
        <v>65.8</v>
      </c>
      <c r="F27" s="1">
        <v>5.0999999999999996</v>
      </c>
      <c r="G27" s="1">
        <v>11.1</v>
      </c>
      <c r="H27" s="1">
        <v>226.7</v>
      </c>
      <c r="I27" s="1">
        <v>984.2</v>
      </c>
      <c r="J27" s="22">
        <v>0</v>
      </c>
      <c r="K27" s="1">
        <v>51.7</v>
      </c>
      <c r="L27" s="1">
        <v>10.1</v>
      </c>
      <c r="M27" s="22"/>
      <c r="N27" s="18"/>
      <c r="O27" s="1">
        <v>0.6</v>
      </c>
      <c r="P27" s="1">
        <v>6</v>
      </c>
      <c r="Q27" s="1"/>
      <c r="R27" s="1"/>
      <c r="S27" s="1"/>
      <c r="T27" s="5"/>
    </row>
    <row r="28" spans="1:20" ht="12.75" customHeight="1" x14ac:dyDescent="0.2">
      <c r="A28" s="5">
        <v>44613.999988425923</v>
      </c>
      <c r="B28" s="1">
        <v>7.4</v>
      </c>
      <c r="C28" s="1">
        <v>11</v>
      </c>
      <c r="D28" s="1">
        <v>3.8</v>
      </c>
      <c r="E28" s="1">
        <v>64.8</v>
      </c>
      <c r="F28" s="1">
        <v>5.5</v>
      </c>
      <c r="G28" s="1">
        <v>14</v>
      </c>
      <c r="H28" s="1">
        <v>247.8</v>
      </c>
      <c r="I28" s="1">
        <v>976.5</v>
      </c>
      <c r="J28" s="22">
        <v>4</v>
      </c>
      <c r="K28" s="1">
        <v>73.8</v>
      </c>
      <c r="L28" s="1">
        <v>1.7</v>
      </c>
      <c r="M28" s="22"/>
      <c r="N28" s="18"/>
      <c r="O28" s="1">
        <v>0.8</v>
      </c>
      <c r="P28" s="1">
        <v>6.8</v>
      </c>
      <c r="Q28" s="1"/>
      <c r="R28" s="1"/>
      <c r="S28" s="1"/>
      <c r="T28" s="5"/>
    </row>
    <row r="29" spans="1:20" ht="12.75" customHeight="1" x14ac:dyDescent="0.2">
      <c r="A29" s="5">
        <v>44614.999988425923</v>
      </c>
      <c r="B29" s="1">
        <v>7.5</v>
      </c>
      <c r="C29" s="1">
        <v>10.1</v>
      </c>
      <c r="D29" s="1">
        <v>5.0999999999999996</v>
      </c>
      <c r="E29" s="1">
        <v>66.3</v>
      </c>
      <c r="F29" s="1">
        <v>3.8</v>
      </c>
      <c r="G29" s="1">
        <v>10.1</v>
      </c>
      <c r="H29" s="1">
        <v>235.8</v>
      </c>
      <c r="I29" s="1">
        <v>989.3</v>
      </c>
      <c r="J29" s="22">
        <v>0</v>
      </c>
      <c r="K29" s="1">
        <v>50.3</v>
      </c>
      <c r="L29" s="1">
        <v>-2.1</v>
      </c>
      <c r="M29" s="22"/>
      <c r="N29" s="18"/>
      <c r="O29" s="1">
        <v>1.1000000000000001</v>
      </c>
      <c r="P29" s="1">
        <v>9.9</v>
      </c>
      <c r="Q29" s="1"/>
      <c r="R29" s="1"/>
      <c r="S29" s="1"/>
      <c r="T29" s="5"/>
    </row>
    <row r="30" spans="1:20" ht="12.75" customHeight="1" x14ac:dyDescent="0.2">
      <c r="A30" s="5">
        <v>44615.999988425923</v>
      </c>
      <c r="B30" s="1">
        <v>8.4</v>
      </c>
      <c r="C30" s="1">
        <v>13.6</v>
      </c>
      <c r="D30" s="1">
        <v>4.2</v>
      </c>
      <c r="E30" s="1">
        <v>69.400000000000006</v>
      </c>
      <c r="F30" s="1">
        <v>2</v>
      </c>
      <c r="G30" s="1">
        <v>8.5</v>
      </c>
      <c r="H30" s="1">
        <v>220.7</v>
      </c>
      <c r="I30" s="1">
        <v>993.7</v>
      </c>
      <c r="J30" s="22">
        <v>1.5</v>
      </c>
      <c r="K30" s="1">
        <v>90.2</v>
      </c>
      <c r="L30" s="1">
        <v>-2.9</v>
      </c>
      <c r="M30" s="22"/>
      <c r="N30" s="18"/>
      <c r="O30" s="1">
        <v>5.7</v>
      </c>
      <c r="P30" s="1">
        <v>30.9</v>
      </c>
      <c r="Q30" s="1"/>
      <c r="R30" s="1"/>
      <c r="S30" s="1"/>
      <c r="T30" s="5"/>
    </row>
    <row r="31" spans="1:20" ht="12.75" customHeight="1" x14ac:dyDescent="0.2">
      <c r="A31" s="5">
        <v>44616.999988425923</v>
      </c>
      <c r="B31" s="1">
        <v>9.1</v>
      </c>
      <c r="C31" s="1">
        <v>14.5</v>
      </c>
      <c r="D31" s="1">
        <v>3.7</v>
      </c>
      <c r="E31" s="1">
        <v>62.9</v>
      </c>
      <c r="F31" s="1">
        <v>3.1</v>
      </c>
      <c r="G31" s="1">
        <v>11.2</v>
      </c>
      <c r="H31" s="1">
        <v>246.5</v>
      </c>
      <c r="I31" s="1">
        <v>985.4</v>
      </c>
      <c r="J31" s="22">
        <v>0.9</v>
      </c>
      <c r="K31" s="1">
        <v>71.400000000000006</v>
      </c>
      <c r="L31" s="1">
        <v>7.9</v>
      </c>
      <c r="M31" s="22"/>
      <c r="N31" s="18"/>
      <c r="O31" s="1">
        <v>3.1</v>
      </c>
      <c r="P31" s="1">
        <v>22.2</v>
      </c>
      <c r="Q31" s="1"/>
      <c r="R31" s="1"/>
      <c r="S31" s="1"/>
      <c r="T31" s="5"/>
    </row>
    <row r="32" spans="1:20" ht="12.75" customHeight="1" x14ac:dyDescent="0.2">
      <c r="A32" s="5">
        <v>44617.999988425923</v>
      </c>
      <c r="B32" s="1">
        <v>4.8</v>
      </c>
      <c r="C32" s="1">
        <v>8</v>
      </c>
      <c r="D32" s="1">
        <v>2.4</v>
      </c>
      <c r="E32" s="1">
        <v>65.5</v>
      </c>
      <c r="F32" s="1">
        <v>3.1</v>
      </c>
      <c r="G32" s="1">
        <v>9.5</v>
      </c>
      <c r="H32" s="1">
        <v>269.3</v>
      </c>
      <c r="I32" s="1">
        <v>993.3</v>
      </c>
      <c r="J32" s="22">
        <v>0</v>
      </c>
      <c r="K32" s="1">
        <v>92.3</v>
      </c>
      <c r="L32" s="1">
        <v>3.9</v>
      </c>
      <c r="M32" s="22"/>
      <c r="N32" s="18"/>
      <c r="O32" s="1">
        <v>2.1</v>
      </c>
      <c r="P32" s="1">
        <v>16.899999999999999</v>
      </c>
      <c r="Q32" s="1"/>
      <c r="R32" s="1"/>
      <c r="S32" s="1"/>
      <c r="T32" s="5"/>
    </row>
    <row r="33" spans="1:20" ht="12.75" customHeight="1" x14ac:dyDescent="0.2">
      <c r="A33" s="5">
        <v>44618.999988425923</v>
      </c>
      <c r="B33" s="1">
        <v>4.5</v>
      </c>
      <c r="C33" s="1">
        <v>7.1</v>
      </c>
      <c r="D33" s="1">
        <v>2.8</v>
      </c>
      <c r="E33" s="1">
        <v>63.1</v>
      </c>
      <c r="F33" s="1">
        <v>1.7</v>
      </c>
      <c r="G33" s="1">
        <v>4.4000000000000004</v>
      </c>
      <c r="H33" s="1">
        <v>80.5</v>
      </c>
      <c r="I33" s="1">
        <v>1000.7</v>
      </c>
      <c r="J33" s="22">
        <v>0</v>
      </c>
      <c r="K33" s="1">
        <v>67.3</v>
      </c>
      <c r="L33" s="1">
        <v>2.1</v>
      </c>
      <c r="M33" s="22"/>
      <c r="N33" s="18"/>
      <c r="O33" s="1">
        <v>3.1</v>
      </c>
      <c r="P33" s="1">
        <v>19.2</v>
      </c>
      <c r="Q33" s="1"/>
      <c r="R33" s="1"/>
      <c r="S33" s="1"/>
      <c r="T33" s="5"/>
    </row>
    <row r="34" spans="1:20" ht="12.75" customHeight="1" x14ac:dyDescent="0.2">
      <c r="A34" s="5">
        <v>44619.999988425923</v>
      </c>
      <c r="B34" s="1">
        <v>3.9</v>
      </c>
      <c r="C34" s="1">
        <v>8.5</v>
      </c>
      <c r="D34" s="1">
        <v>-0.7</v>
      </c>
      <c r="E34" s="1">
        <v>59.3</v>
      </c>
      <c r="F34" s="1">
        <v>1.9</v>
      </c>
      <c r="G34" s="1">
        <v>6.7</v>
      </c>
      <c r="H34" s="1">
        <v>205.8</v>
      </c>
      <c r="I34" s="1">
        <v>999</v>
      </c>
      <c r="J34" s="22">
        <v>0</v>
      </c>
      <c r="K34" s="1">
        <v>101.4</v>
      </c>
      <c r="L34" s="1">
        <v>-11.4</v>
      </c>
      <c r="M34" s="22"/>
      <c r="N34" s="18"/>
      <c r="O34" s="1">
        <v>4.5999999999999996</v>
      </c>
      <c r="P34" s="1">
        <v>27.8</v>
      </c>
      <c r="Q34" s="1"/>
      <c r="R34" s="1"/>
      <c r="S34" s="1"/>
      <c r="T34" s="5"/>
    </row>
    <row r="35" spans="1:20" ht="12.75" customHeight="1" x14ac:dyDescent="0.2">
      <c r="A35" s="5">
        <v>44620.999988425923</v>
      </c>
      <c r="B35" s="1">
        <v>4.4000000000000004</v>
      </c>
      <c r="C35" s="1">
        <v>11</v>
      </c>
      <c r="D35" s="1">
        <v>-1.7</v>
      </c>
      <c r="E35" s="1">
        <v>52</v>
      </c>
      <c r="F35" s="1">
        <v>1.7</v>
      </c>
      <c r="G35" s="1">
        <v>3.9</v>
      </c>
      <c r="H35" s="1">
        <v>191.6</v>
      </c>
      <c r="I35" s="1">
        <v>998.6</v>
      </c>
      <c r="J35" s="22">
        <v>0</v>
      </c>
      <c r="K35" s="1">
        <v>103.5</v>
      </c>
      <c r="L35" s="1">
        <v>-11.3</v>
      </c>
      <c r="M35" s="22"/>
      <c r="N35" s="18"/>
      <c r="O35" s="1">
        <v>11.1</v>
      </c>
      <c r="P35" s="1">
        <v>37.799999999999997</v>
      </c>
      <c r="Q35" s="1"/>
      <c r="R35" s="1"/>
      <c r="S35" s="1"/>
      <c r="T35" s="5"/>
    </row>
    <row r="36" spans="1:20" x14ac:dyDescent="0.2">
      <c r="J36" s="20"/>
      <c r="O36" s="17"/>
      <c r="P36" s="17"/>
      <c r="Q36" s="1"/>
      <c r="R36" s="1"/>
      <c r="S36" s="1"/>
      <c r="T36" s="5"/>
    </row>
    <row r="37" spans="1:20" x14ac:dyDescent="0.2">
      <c r="B37" s="6">
        <f>AVERAGE(B8:B35)</f>
        <v>6.9535714285714292</v>
      </c>
      <c r="C37" s="28">
        <f>MAX(C8:C35)</f>
        <v>17.2</v>
      </c>
      <c r="D37" s="29">
        <f>MIN(D8:D35)</f>
        <v>-1.7</v>
      </c>
      <c r="E37" s="6">
        <f>AVERAGE(E8:E35)</f>
        <v>66.128571428571419</v>
      </c>
      <c r="F37" s="6">
        <f>AVERAGE(F8:F35)</f>
        <v>3.0500000000000003</v>
      </c>
      <c r="G37" s="28">
        <f>MAX(G8:G35)</f>
        <v>14</v>
      </c>
      <c r="H37" s="6">
        <v>223.7</v>
      </c>
      <c r="I37" s="6">
        <f>AVERAGE(I8:I35)</f>
        <v>988.50714285714298</v>
      </c>
      <c r="J37" s="15">
        <f>SUM(J8:J35)</f>
        <v>36</v>
      </c>
      <c r="K37" s="6">
        <f t="shared" ref="K37:P37" si="0">AVERAGE(K8:K35)</f>
        <v>60.274999999999991</v>
      </c>
      <c r="L37" s="6">
        <f t="shared" si="0"/>
        <v>-7.0678571428571448</v>
      </c>
      <c r="M37" s="15"/>
      <c r="N37" s="14"/>
      <c r="O37" s="6">
        <f t="shared" si="0"/>
        <v>3.4214285714285704</v>
      </c>
      <c r="P37" s="6">
        <f t="shared" si="0"/>
        <v>19.078571428571426</v>
      </c>
      <c r="Q37" s="1"/>
      <c r="R37" s="1"/>
      <c r="S37" s="1"/>
      <c r="T37" s="5"/>
    </row>
    <row r="38" spans="1:20" x14ac:dyDescent="0.2">
      <c r="B38" s="8" t="s">
        <v>2</v>
      </c>
      <c r="C38" s="8" t="s">
        <v>3</v>
      </c>
      <c r="D38" s="8" t="s">
        <v>4</v>
      </c>
      <c r="E38" s="8" t="s">
        <v>2</v>
      </c>
      <c r="F38" s="8" t="s">
        <v>2</v>
      </c>
      <c r="G38" s="8" t="s">
        <v>3</v>
      </c>
      <c r="H38" s="8" t="s">
        <v>2</v>
      </c>
      <c r="I38" s="8" t="s">
        <v>2</v>
      </c>
      <c r="J38" s="23" t="s">
        <v>22</v>
      </c>
      <c r="K38" s="8" t="s">
        <v>2</v>
      </c>
      <c r="L38" s="8" t="s">
        <v>2</v>
      </c>
      <c r="M38" s="8" t="s">
        <v>2</v>
      </c>
      <c r="N38" s="8" t="s">
        <v>2</v>
      </c>
      <c r="O38" s="8" t="s">
        <v>2</v>
      </c>
      <c r="P38" s="8" t="s">
        <v>2</v>
      </c>
      <c r="Q38" s="1"/>
      <c r="R38" s="1"/>
      <c r="S38" s="1"/>
      <c r="T38" s="5"/>
    </row>
    <row r="39" spans="1:20" s="20" customFormat="1" x14ac:dyDescent="0.2">
      <c r="B39" s="8" t="s">
        <v>9</v>
      </c>
      <c r="C39" s="8" t="s">
        <v>9</v>
      </c>
      <c r="D39" s="8" t="s">
        <v>9</v>
      </c>
      <c r="E39" s="8" t="s">
        <v>11</v>
      </c>
      <c r="F39" s="8" t="s">
        <v>12</v>
      </c>
      <c r="G39" s="8" t="s">
        <v>12</v>
      </c>
      <c r="H39" s="8" t="s">
        <v>13</v>
      </c>
      <c r="I39" s="8" t="s">
        <v>14</v>
      </c>
      <c r="J39" s="23" t="s">
        <v>15</v>
      </c>
      <c r="K39" s="8" t="s">
        <v>16</v>
      </c>
      <c r="L39" s="8" t="s">
        <v>17</v>
      </c>
      <c r="M39" s="24" t="s">
        <v>18</v>
      </c>
      <c r="N39" s="23" t="s">
        <v>19</v>
      </c>
      <c r="O39" s="25" t="s">
        <v>20</v>
      </c>
      <c r="P39" s="25" t="s">
        <v>23</v>
      </c>
      <c r="Q39" s="1"/>
      <c r="R39" s="1"/>
      <c r="S39" s="1"/>
      <c r="T39" s="5"/>
    </row>
    <row r="40" spans="1:20" x14ac:dyDescent="0.2">
      <c r="Q40" s="1"/>
      <c r="R40" s="1"/>
      <c r="S40" s="1"/>
      <c r="T40" s="5"/>
    </row>
    <row r="41" spans="1:20" x14ac:dyDescent="0.2">
      <c r="A41" s="30"/>
      <c r="H41" s="16"/>
      <c r="Q41" s="1"/>
      <c r="R41" s="1"/>
      <c r="S41" s="1"/>
      <c r="T41" s="5"/>
    </row>
    <row r="42" spans="1:20" x14ac:dyDescent="0.2">
      <c r="Q42" s="1"/>
      <c r="R42" s="1"/>
      <c r="S42" s="1"/>
      <c r="T42" s="5"/>
    </row>
    <row r="43" spans="1:20" x14ac:dyDescent="0.2">
      <c r="Q43" s="1"/>
      <c r="R43" s="1"/>
      <c r="S43" s="1"/>
      <c r="T43" s="5"/>
    </row>
    <row r="44" spans="1:20" x14ac:dyDescent="0.2">
      <c r="Q44" s="1"/>
      <c r="R44" s="1"/>
      <c r="S44" s="1"/>
      <c r="T44" s="5"/>
    </row>
    <row r="45" spans="1:20" x14ac:dyDescent="0.2"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95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  <c r="M3" s="41"/>
    </row>
    <row r="4" spans="1:20" ht="15.75" x14ac:dyDescent="0.25">
      <c r="A4" s="2" t="s">
        <v>26</v>
      </c>
      <c r="B4" s="8"/>
      <c r="C4" s="8"/>
      <c r="D4" s="8"/>
      <c r="E4" s="9"/>
      <c r="F4" s="2"/>
      <c r="G4" s="1"/>
      <c r="H4" s="1"/>
      <c r="I4" s="1"/>
      <c r="M4" s="41"/>
    </row>
    <row r="5" spans="1:20" ht="15.75" x14ac:dyDescent="0.25">
      <c r="A5" s="3"/>
      <c r="F5" s="3"/>
      <c r="G5" s="1"/>
      <c r="H5" s="1"/>
      <c r="I5" s="1"/>
      <c r="M5" s="4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44621.999988425923</v>
      </c>
      <c r="B8" s="1">
        <v>3.4</v>
      </c>
      <c r="C8" s="1">
        <v>9</v>
      </c>
      <c r="D8" s="1">
        <v>-1.3</v>
      </c>
      <c r="E8" s="1">
        <v>46.9</v>
      </c>
      <c r="F8" s="1">
        <v>1.3</v>
      </c>
      <c r="G8" s="1">
        <v>3.4</v>
      </c>
      <c r="H8" s="1">
        <v>208.8</v>
      </c>
      <c r="I8" s="1">
        <v>996.5</v>
      </c>
      <c r="J8" s="22">
        <v>0</v>
      </c>
      <c r="K8" s="1">
        <v>109.9</v>
      </c>
      <c r="L8" s="1">
        <v>-9.9</v>
      </c>
      <c r="M8" s="22"/>
      <c r="N8" s="18"/>
      <c r="O8" s="1">
        <v>6.8</v>
      </c>
      <c r="P8" s="1">
        <v>37.1</v>
      </c>
      <c r="Q8" s="1"/>
      <c r="R8" s="1"/>
      <c r="S8" s="17"/>
      <c r="T8" s="5"/>
    </row>
    <row r="9" spans="1:20" ht="12.75" customHeight="1" x14ac:dyDescent="0.2">
      <c r="A9" s="5">
        <v>44622.999988425923</v>
      </c>
      <c r="B9" s="1">
        <v>3.7</v>
      </c>
      <c r="C9" s="1">
        <v>8.5</v>
      </c>
      <c r="D9" s="1">
        <v>-0.9</v>
      </c>
      <c r="E9" s="1">
        <v>54.7</v>
      </c>
      <c r="F9" s="1">
        <v>1.4</v>
      </c>
      <c r="G9" s="1">
        <v>3.4</v>
      </c>
      <c r="H9" s="1">
        <v>210.5</v>
      </c>
      <c r="I9" s="1">
        <v>991</v>
      </c>
      <c r="J9" s="22">
        <v>0</v>
      </c>
      <c r="K9" s="1">
        <v>65.8</v>
      </c>
      <c r="L9" s="1">
        <v>2.4</v>
      </c>
      <c r="M9" s="22"/>
      <c r="N9" s="18"/>
      <c r="O9" s="1">
        <v>27</v>
      </c>
      <c r="P9" s="1">
        <v>54.2</v>
      </c>
      <c r="Q9" s="1"/>
      <c r="R9" s="1"/>
      <c r="S9" s="17"/>
      <c r="T9" s="5"/>
    </row>
    <row r="10" spans="1:20" ht="12.75" customHeight="1" x14ac:dyDescent="0.2">
      <c r="A10" s="5">
        <v>44623.999988425923</v>
      </c>
      <c r="B10" s="1">
        <v>4.7</v>
      </c>
      <c r="C10" s="1">
        <v>11.7</v>
      </c>
      <c r="D10" s="1">
        <v>-1.1000000000000001</v>
      </c>
      <c r="E10" s="1">
        <v>55.9</v>
      </c>
      <c r="F10" s="1">
        <v>1.6</v>
      </c>
      <c r="G10" s="1">
        <v>4.7</v>
      </c>
      <c r="H10" s="1">
        <v>209.8</v>
      </c>
      <c r="I10" s="1">
        <v>986.2</v>
      </c>
      <c r="J10" s="22">
        <v>0</v>
      </c>
      <c r="K10" s="1">
        <v>108.6</v>
      </c>
      <c r="L10" s="1">
        <v>-4.5</v>
      </c>
      <c r="M10" s="22"/>
      <c r="N10" s="18"/>
      <c r="O10" s="1">
        <v>29</v>
      </c>
      <c r="P10" s="1">
        <v>46.7</v>
      </c>
      <c r="Q10" s="1"/>
      <c r="R10" s="1"/>
      <c r="S10" s="17"/>
      <c r="T10" s="5"/>
    </row>
    <row r="11" spans="1:20" ht="12.75" customHeight="1" x14ac:dyDescent="0.2">
      <c r="A11" s="5">
        <v>44624.999988425923</v>
      </c>
      <c r="B11" s="1">
        <v>3.8</v>
      </c>
      <c r="C11" s="1">
        <v>10.6</v>
      </c>
      <c r="D11" s="1">
        <v>-1.6</v>
      </c>
      <c r="E11" s="1">
        <v>49.6</v>
      </c>
      <c r="F11" s="1">
        <v>1.6</v>
      </c>
      <c r="G11" s="1">
        <v>5.0999999999999996</v>
      </c>
      <c r="H11" s="1">
        <v>214.5</v>
      </c>
      <c r="I11" s="1">
        <v>987.2</v>
      </c>
      <c r="J11" s="22">
        <v>0</v>
      </c>
      <c r="K11" s="1">
        <v>112.1</v>
      </c>
      <c r="L11" s="1">
        <v>-8.3000000000000007</v>
      </c>
      <c r="M11" s="22"/>
      <c r="N11" s="18"/>
      <c r="O11" s="1">
        <v>13.8</v>
      </c>
      <c r="P11" s="1">
        <v>46.2</v>
      </c>
      <c r="Q11" s="1"/>
      <c r="R11" s="1"/>
      <c r="S11" s="17"/>
      <c r="T11" s="5"/>
    </row>
    <row r="12" spans="1:20" ht="12.75" customHeight="1" x14ac:dyDescent="0.2">
      <c r="A12" s="5">
        <v>44625.999988425923</v>
      </c>
      <c r="B12" s="1">
        <v>2.8</v>
      </c>
      <c r="C12" s="1">
        <v>7.8</v>
      </c>
      <c r="D12" s="1">
        <v>-1.8</v>
      </c>
      <c r="E12" s="1">
        <v>51.1</v>
      </c>
      <c r="F12" s="1">
        <v>1.9</v>
      </c>
      <c r="G12" s="1">
        <v>5.0999999999999996</v>
      </c>
      <c r="H12" s="1">
        <v>209.3</v>
      </c>
      <c r="I12" s="1">
        <v>988.1</v>
      </c>
      <c r="J12" s="22">
        <v>0</v>
      </c>
      <c r="K12" s="1">
        <v>109.8</v>
      </c>
      <c r="L12" s="1">
        <v>-6.7</v>
      </c>
      <c r="M12" s="22"/>
      <c r="N12" s="18"/>
      <c r="O12" s="1">
        <v>7.4</v>
      </c>
      <c r="P12" s="1">
        <v>36.799999999999997</v>
      </c>
      <c r="Q12" s="1"/>
      <c r="R12" s="1"/>
      <c r="S12" s="17"/>
      <c r="T12" s="5"/>
    </row>
    <row r="13" spans="1:20" ht="12.75" customHeight="1" x14ac:dyDescent="0.2">
      <c r="A13" s="5">
        <v>44626.999988425923</v>
      </c>
      <c r="B13" s="1">
        <v>2.2999999999999998</v>
      </c>
      <c r="C13" s="1">
        <v>6.7</v>
      </c>
      <c r="D13" s="1">
        <v>-2.4</v>
      </c>
      <c r="E13" s="1">
        <v>51.8</v>
      </c>
      <c r="F13" s="1">
        <v>2.1</v>
      </c>
      <c r="G13" s="1">
        <v>7.1</v>
      </c>
      <c r="H13" s="1">
        <v>59.6</v>
      </c>
      <c r="I13" s="1">
        <v>989.4</v>
      </c>
      <c r="J13" s="22">
        <v>0</v>
      </c>
      <c r="K13" s="1">
        <v>97.7</v>
      </c>
      <c r="L13" s="1">
        <v>8.1</v>
      </c>
      <c r="M13" s="22"/>
      <c r="N13" s="18"/>
      <c r="O13" s="1">
        <v>4.9000000000000004</v>
      </c>
      <c r="P13" s="1">
        <v>25.3</v>
      </c>
      <c r="Q13" s="1"/>
      <c r="R13" s="1"/>
      <c r="S13" s="17"/>
      <c r="T13" s="5"/>
    </row>
    <row r="14" spans="1:20" ht="12.75" customHeight="1" x14ac:dyDescent="0.2">
      <c r="A14" s="5">
        <v>44627.999988425923</v>
      </c>
      <c r="B14" s="1">
        <v>2.1</v>
      </c>
      <c r="C14" s="1">
        <v>5.4</v>
      </c>
      <c r="D14" s="1">
        <v>-0.5</v>
      </c>
      <c r="E14" s="1">
        <v>47</v>
      </c>
      <c r="F14" s="1">
        <v>2.2999999999999998</v>
      </c>
      <c r="G14" s="1">
        <v>4.9000000000000004</v>
      </c>
      <c r="H14" s="1">
        <v>107.7</v>
      </c>
      <c r="I14" s="1">
        <v>991.3</v>
      </c>
      <c r="J14" s="22">
        <v>0</v>
      </c>
      <c r="K14" s="1">
        <v>106.8</v>
      </c>
      <c r="L14" s="1">
        <v>2.7</v>
      </c>
      <c r="M14" s="22"/>
      <c r="N14" s="18"/>
      <c r="O14" s="1">
        <v>2.8</v>
      </c>
      <c r="P14" s="1">
        <v>19.2</v>
      </c>
      <c r="Q14" s="1"/>
      <c r="R14" s="1"/>
      <c r="S14" s="17"/>
      <c r="T14" s="5"/>
    </row>
    <row r="15" spans="1:20" ht="12.75" customHeight="1" x14ac:dyDescent="0.2">
      <c r="A15" s="5">
        <v>44628.999988425923</v>
      </c>
      <c r="B15" s="1">
        <v>3.2</v>
      </c>
      <c r="C15" s="1">
        <v>9.8000000000000007</v>
      </c>
      <c r="D15" s="1">
        <v>-2.7</v>
      </c>
      <c r="E15" s="1">
        <v>45.1</v>
      </c>
      <c r="F15" s="1">
        <v>1.8</v>
      </c>
      <c r="G15" s="1">
        <v>6.3</v>
      </c>
      <c r="H15" s="1">
        <v>216.1</v>
      </c>
      <c r="I15" s="1">
        <v>990.2</v>
      </c>
      <c r="J15" s="22">
        <v>0</v>
      </c>
      <c r="K15" s="1">
        <v>124</v>
      </c>
      <c r="L15" s="1">
        <v>0.9</v>
      </c>
      <c r="M15" s="22"/>
      <c r="N15" s="18"/>
      <c r="O15" s="1">
        <v>10</v>
      </c>
      <c r="P15" s="1">
        <v>42.7</v>
      </c>
      <c r="Q15" s="1"/>
      <c r="R15" s="1"/>
      <c r="S15" s="17"/>
      <c r="T15" s="5"/>
    </row>
    <row r="16" spans="1:20" ht="12.75" customHeight="1" x14ac:dyDescent="0.2">
      <c r="A16" s="5">
        <v>44629.999988425923</v>
      </c>
      <c r="B16" s="1">
        <v>5.2</v>
      </c>
      <c r="C16" s="1">
        <v>13.8</v>
      </c>
      <c r="D16" s="1">
        <v>-1.7</v>
      </c>
      <c r="E16" s="1">
        <v>43.3</v>
      </c>
      <c r="F16" s="1">
        <v>1.6</v>
      </c>
      <c r="G16" s="1">
        <v>3.9</v>
      </c>
      <c r="H16" s="1">
        <v>213.5</v>
      </c>
      <c r="I16" s="1">
        <v>991.9</v>
      </c>
      <c r="J16" s="22">
        <v>0</v>
      </c>
      <c r="K16" s="1">
        <v>125.5</v>
      </c>
      <c r="L16" s="1">
        <v>1.4</v>
      </c>
      <c r="M16" s="22"/>
      <c r="N16" s="18"/>
      <c r="O16" s="1">
        <v>16.2</v>
      </c>
      <c r="P16" s="1">
        <v>55.4</v>
      </c>
      <c r="Q16" s="1"/>
      <c r="R16" s="1"/>
      <c r="S16" s="17"/>
      <c r="T16" s="5"/>
    </row>
    <row r="17" spans="1:20" ht="12.75" customHeight="1" x14ac:dyDescent="0.2">
      <c r="A17" s="5">
        <v>44630.999988425923</v>
      </c>
      <c r="B17" s="1">
        <v>7.5</v>
      </c>
      <c r="C17" s="1">
        <v>15.4</v>
      </c>
      <c r="D17" s="1">
        <v>0.2</v>
      </c>
      <c r="E17" s="1">
        <v>41.2</v>
      </c>
      <c r="F17" s="1">
        <v>2</v>
      </c>
      <c r="G17" s="1">
        <v>6.1</v>
      </c>
      <c r="H17" s="1">
        <v>222</v>
      </c>
      <c r="I17" s="1">
        <v>992</v>
      </c>
      <c r="J17" s="22">
        <v>0</v>
      </c>
      <c r="K17" s="1">
        <v>121.5</v>
      </c>
      <c r="L17" s="1">
        <v>-0.9</v>
      </c>
      <c r="M17" s="22"/>
      <c r="N17" s="18"/>
      <c r="O17" s="1">
        <v>17.7</v>
      </c>
      <c r="P17" s="1">
        <v>49.9</v>
      </c>
      <c r="Q17" s="1"/>
      <c r="R17" s="1"/>
      <c r="S17" s="17"/>
      <c r="T17" s="5"/>
    </row>
    <row r="18" spans="1:20" ht="12.75" customHeight="1" x14ac:dyDescent="0.2">
      <c r="A18" s="5">
        <v>44631.999988425923</v>
      </c>
      <c r="B18" s="1">
        <v>7.5</v>
      </c>
      <c r="C18" s="1">
        <v>14.9</v>
      </c>
      <c r="D18" s="1">
        <v>1.6</v>
      </c>
      <c r="E18" s="1">
        <v>41.2</v>
      </c>
      <c r="F18" s="1">
        <v>1.5</v>
      </c>
      <c r="G18" s="1">
        <v>5.0999999999999996</v>
      </c>
      <c r="H18" s="1">
        <v>207.7</v>
      </c>
      <c r="I18" s="1">
        <v>987.1</v>
      </c>
      <c r="J18" s="22">
        <v>0</v>
      </c>
      <c r="K18" s="1">
        <v>126.5</v>
      </c>
      <c r="L18" s="1">
        <v>3.5</v>
      </c>
      <c r="M18" s="22"/>
      <c r="N18" s="18"/>
      <c r="O18" s="1">
        <v>4.5</v>
      </c>
      <c r="P18" s="1">
        <v>33.799999999999997</v>
      </c>
      <c r="Q18" s="1"/>
      <c r="R18" s="1"/>
      <c r="S18" s="17"/>
      <c r="T18" s="5"/>
    </row>
    <row r="19" spans="1:20" ht="12.75" customHeight="1" x14ac:dyDescent="0.2">
      <c r="A19" s="5">
        <v>44632.999988425923</v>
      </c>
      <c r="B19" s="1">
        <v>8.9</v>
      </c>
      <c r="C19" s="1">
        <v>15.6</v>
      </c>
      <c r="D19" s="1">
        <v>3.9</v>
      </c>
      <c r="E19" s="1">
        <v>43.6</v>
      </c>
      <c r="F19" s="1">
        <v>1.5</v>
      </c>
      <c r="G19" s="1">
        <v>3.8</v>
      </c>
      <c r="H19" s="1">
        <v>208.4</v>
      </c>
      <c r="I19" s="1">
        <v>987.3</v>
      </c>
      <c r="J19" s="22">
        <v>0</v>
      </c>
      <c r="K19" s="1">
        <v>116.4</v>
      </c>
      <c r="L19" s="1">
        <v>15.8</v>
      </c>
      <c r="M19" s="22"/>
      <c r="N19" s="18"/>
      <c r="O19" s="1">
        <v>4.4000000000000004</v>
      </c>
      <c r="P19" s="1">
        <v>38.9</v>
      </c>
      <c r="Q19" s="1"/>
      <c r="R19" s="1"/>
      <c r="S19" s="17"/>
      <c r="T19" s="5"/>
    </row>
    <row r="20" spans="1:20" ht="12.75" customHeight="1" x14ac:dyDescent="0.2">
      <c r="A20" s="5">
        <v>44633.999988425923</v>
      </c>
      <c r="B20" s="1">
        <v>9.6</v>
      </c>
      <c r="C20" s="1">
        <v>17.899999999999999</v>
      </c>
      <c r="D20" s="1">
        <v>2</v>
      </c>
      <c r="E20" s="1">
        <v>44</v>
      </c>
      <c r="F20" s="1">
        <v>1.6</v>
      </c>
      <c r="G20" s="1">
        <v>4.4000000000000004</v>
      </c>
      <c r="H20" s="1">
        <v>209.7</v>
      </c>
      <c r="I20" s="1">
        <v>984.5</v>
      </c>
      <c r="J20" s="22">
        <v>0</v>
      </c>
      <c r="K20" s="1">
        <v>126.3</v>
      </c>
      <c r="L20" s="1">
        <v>12.6</v>
      </c>
      <c r="M20" s="22"/>
      <c r="N20" s="18"/>
      <c r="O20" s="1">
        <v>4.7</v>
      </c>
      <c r="P20" s="1">
        <v>40.1</v>
      </c>
      <c r="Q20" s="1"/>
      <c r="R20" s="1"/>
      <c r="S20" s="17"/>
      <c r="T20" s="5"/>
    </row>
    <row r="21" spans="1:20" ht="12.75" customHeight="1" x14ac:dyDescent="0.2">
      <c r="A21" s="5">
        <v>44634.999988425923</v>
      </c>
      <c r="B21" s="1">
        <v>10.5</v>
      </c>
      <c r="C21" s="1">
        <v>15.9</v>
      </c>
      <c r="D21" s="1">
        <v>6.5</v>
      </c>
      <c r="E21" s="1">
        <v>57.1</v>
      </c>
      <c r="F21" s="1">
        <v>2.1</v>
      </c>
      <c r="G21" s="1">
        <v>5.4</v>
      </c>
      <c r="H21" s="1">
        <v>212.1</v>
      </c>
      <c r="I21" s="1">
        <v>994.5</v>
      </c>
      <c r="J21" s="22">
        <v>1.2</v>
      </c>
      <c r="K21" s="1">
        <v>124.6</v>
      </c>
      <c r="L21" s="1">
        <v>28</v>
      </c>
      <c r="M21" s="22"/>
      <c r="N21" s="18"/>
      <c r="O21" s="1">
        <v>2.6</v>
      </c>
      <c r="P21" s="1">
        <v>29.9</v>
      </c>
      <c r="Q21" s="1"/>
      <c r="R21" s="1"/>
      <c r="S21" s="17"/>
      <c r="T21" s="5"/>
    </row>
    <row r="22" spans="1:20" ht="12.75" customHeight="1" x14ac:dyDescent="0.2">
      <c r="A22" s="5">
        <v>44635.999988425923</v>
      </c>
      <c r="B22" s="1">
        <v>8.6</v>
      </c>
      <c r="C22" s="1">
        <v>12</v>
      </c>
      <c r="D22" s="1">
        <v>5.9</v>
      </c>
      <c r="E22" s="1">
        <v>76.7</v>
      </c>
      <c r="F22" s="1">
        <v>1.2</v>
      </c>
      <c r="G22" s="1">
        <v>3.1</v>
      </c>
      <c r="H22" s="1">
        <v>15.5</v>
      </c>
      <c r="I22" s="1">
        <v>993.2</v>
      </c>
      <c r="J22" s="22">
        <v>1.9</v>
      </c>
      <c r="K22" s="1">
        <v>29.2</v>
      </c>
      <c r="L22" s="1">
        <v>-12.3</v>
      </c>
      <c r="M22" s="22"/>
      <c r="N22" s="18"/>
      <c r="O22" s="1">
        <v>8.8000000000000007</v>
      </c>
      <c r="P22" s="1">
        <v>44.9</v>
      </c>
      <c r="Q22" s="1"/>
      <c r="R22" s="1"/>
      <c r="S22" s="17"/>
      <c r="T22" s="5"/>
    </row>
    <row r="23" spans="1:20" ht="12.75" customHeight="1" x14ac:dyDescent="0.2">
      <c r="A23" s="5">
        <v>44636.999988425923</v>
      </c>
      <c r="B23" s="1">
        <v>9.8000000000000007</v>
      </c>
      <c r="C23" s="1">
        <v>13.4</v>
      </c>
      <c r="D23" s="1">
        <v>7.8</v>
      </c>
      <c r="E23" s="1">
        <v>78.2</v>
      </c>
      <c r="F23" s="1">
        <v>1.2</v>
      </c>
      <c r="G23" s="1">
        <v>3.9</v>
      </c>
      <c r="H23" s="1">
        <v>223.3</v>
      </c>
      <c r="I23" s="1">
        <v>992.4</v>
      </c>
      <c r="J23" s="22">
        <v>0</v>
      </c>
      <c r="K23" s="1">
        <v>65.599999999999994</v>
      </c>
      <c r="L23" s="1">
        <v>21</v>
      </c>
      <c r="M23" s="22"/>
      <c r="N23" s="18"/>
      <c r="O23" s="1">
        <v>7.5</v>
      </c>
      <c r="P23" s="1">
        <v>30.7</v>
      </c>
      <c r="Q23" s="1"/>
      <c r="R23" s="1"/>
      <c r="S23" s="17"/>
      <c r="T23" s="5"/>
    </row>
    <row r="24" spans="1:20" ht="12.75" customHeight="1" x14ac:dyDescent="0.2">
      <c r="A24" s="5">
        <v>44637.999988425923</v>
      </c>
      <c r="B24" s="1">
        <v>9.5</v>
      </c>
      <c r="C24" s="1">
        <v>12.2</v>
      </c>
      <c r="D24" s="1">
        <v>7.5</v>
      </c>
      <c r="E24" s="1">
        <v>74.7</v>
      </c>
      <c r="F24" s="1">
        <v>1.5</v>
      </c>
      <c r="G24" s="1">
        <v>3.4</v>
      </c>
      <c r="H24" s="1">
        <v>28</v>
      </c>
      <c r="I24" s="1">
        <v>995.1</v>
      </c>
      <c r="J24" s="22">
        <v>1.8</v>
      </c>
      <c r="K24" s="1">
        <v>35.5</v>
      </c>
      <c r="L24" s="1">
        <v>2.5</v>
      </c>
      <c r="M24" s="22"/>
      <c r="N24" s="18"/>
      <c r="O24" s="1">
        <v>7.4</v>
      </c>
      <c r="P24" s="1">
        <v>34.6</v>
      </c>
      <c r="Q24" s="1"/>
      <c r="R24" s="1"/>
      <c r="S24" s="17"/>
      <c r="T24" s="5"/>
    </row>
    <row r="25" spans="1:20" ht="12.75" customHeight="1" x14ac:dyDescent="0.2">
      <c r="A25" s="5">
        <v>44638.999988425923</v>
      </c>
      <c r="B25" s="1">
        <v>9.3000000000000007</v>
      </c>
      <c r="C25" s="1">
        <v>12.6</v>
      </c>
      <c r="D25" s="1">
        <v>6.8</v>
      </c>
      <c r="E25" s="1">
        <v>71.599999999999994</v>
      </c>
      <c r="F25" s="1">
        <v>2.7</v>
      </c>
      <c r="G25" s="1">
        <v>6.3</v>
      </c>
      <c r="H25" s="1">
        <v>39.299999999999997</v>
      </c>
      <c r="I25" s="1">
        <v>1004.6</v>
      </c>
      <c r="J25" s="22">
        <v>0.1</v>
      </c>
      <c r="K25" s="1">
        <v>90.9</v>
      </c>
      <c r="L25" s="1">
        <v>29.8</v>
      </c>
      <c r="M25" s="22"/>
      <c r="N25" s="18"/>
      <c r="O25" s="1">
        <v>3.1</v>
      </c>
      <c r="P25" s="1">
        <v>18.100000000000001</v>
      </c>
      <c r="Q25" s="1"/>
      <c r="R25" s="1"/>
      <c r="S25" s="17"/>
      <c r="T25" s="5"/>
    </row>
    <row r="26" spans="1:20" ht="12.75" customHeight="1" x14ac:dyDescent="0.2">
      <c r="A26" s="5">
        <v>44639.999988425923</v>
      </c>
      <c r="B26" s="1">
        <v>7.7</v>
      </c>
      <c r="C26" s="1">
        <v>12.3</v>
      </c>
      <c r="D26" s="1">
        <v>5.0999999999999996</v>
      </c>
      <c r="E26" s="1">
        <v>57.9</v>
      </c>
      <c r="F26" s="1">
        <v>2.9</v>
      </c>
      <c r="G26" s="1">
        <v>8.1999999999999993</v>
      </c>
      <c r="H26" s="1">
        <v>64.7</v>
      </c>
      <c r="I26" s="1">
        <v>1002.7</v>
      </c>
      <c r="J26" s="22">
        <v>0</v>
      </c>
      <c r="K26" s="1">
        <v>128.19999999999999</v>
      </c>
      <c r="L26" s="1">
        <v>21.4</v>
      </c>
      <c r="M26" s="22"/>
      <c r="N26" s="18"/>
      <c r="O26" s="1">
        <v>2.2999999999999998</v>
      </c>
      <c r="P26" s="1">
        <v>18.3</v>
      </c>
      <c r="Q26" s="1"/>
      <c r="R26" s="1"/>
      <c r="S26" s="17"/>
      <c r="T26" s="5"/>
    </row>
    <row r="27" spans="1:20" ht="12.75" customHeight="1" x14ac:dyDescent="0.2">
      <c r="A27" s="5">
        <v>44640.999988425923</v>
      </c>
      <c r="B27" s="1">
        <v>10.6</v>
      </c>
      <c r="C27" s="1">
        <v>17.7</v>
      </c>
      <c r="D27" s="1">
        <v>3.6</v>
      </c>
      <c r="E27" s="1">
        <v>44.5</v>
      </c>
      <c r="F27" s="1">
        <v>1.6</v>
      </c>
      <c r="G27" s="1">
        <v>6.4</v>
      </c>
      <c r="H27" s="1">
        <v>199.7</v>
      </c>
      <c r="I27" s="1">
        <v>996.9</v>
      </c>
      <c r="J27" s="22">
        <v>0</v>
      </c>
      <c r="K27" s="1">
        <v>128.30000000000001</v>
      </c>
      <c r="L27" s="1">
        <v>28.8</v>
      </c>
      <c r="M27" s="22"/>
      <c r="N27" s="18"/>
      <c r="O27" s="1">
        <v>1.6</v>
      </c>
      <c r="P27" s="1">
        <v>24.4</v>
      </c>
      <c r="Q27" s="1"/>
      <c r="R27" s="1"/>
      <c r="S27" s="17"/>
      <c r="T27" s="5"/>
    </row>
    <row r="28" spans="1:20" ht="12.75" customHeight="1" x14ac:dyDescent="0.2">
      <c r="A28" s="5">
        <v>44641.999988425923</v>
      </c>
      <c r="B28" s="1">
        <v>10.3</v>
      </c>
      <c r="C28" s="1">
        <v>17.5</v>
      </c>
      <c r="D28" s="1">
        <v>4</v>
      </c>
      <c r="E28" s="1">
        <v>43.9</v>
      </c>
      <c r="F28" s="1">
        <v>1.6</v>
      </c>
      <c r="G28" s="1">
        <v>3</v>
      </c>
      <c r="H28" s="1">
        <v>210</v>
      </c>
      <c r="I28" s="1">
        <v>999.5</v>
      </c>
      <c r="J28" s="22">
        <v>0</v>
      </c>
      <c r="K28" s="1">
        <v>128.6</v>
      </c>
      <c r="L28" s="1">
        <v>12.8</v>
      </c>
      <c r="M28" s="22"/>
      <c r="N28" s="18"/>
      <c r="O28" s="1">
        <v>6.4</v>
      </c>
      <c r="P28" s="1">
        <v>45.1</v>
      </c>
      <c r="Q28" s="1"/>
      <c r="R28" s="1"/>
      <c r="S28" s="17"/>
      <c r="T28" s="5"/>
    </row>
    <row r="29" spans="1:20" ht="12.75" customHeight="1" x14ac:dyDescent="0.2">
      <c r="A29" s="5">
        <v>44642.999988425923</v>
      </c>
      <c r="B29" s="1">
        <v>9.8000000000000007</v>
      </c>
      <c r="C29" s="1">
        <v>18.5</v>
      </c>
      <c r="D29" s="1">
        <v>2.1</v>
      </c>
      <c r="E29" s="1">
        <v>45.9</v>
      </c>
      <c r="F29" s="1">
        <v>1.7</v>
      </c>
      <c r="G29" s="1">
        <v>3.8</v>
      </c>
      <c r="H29" s="1">
        <v>210</v>
      </c>
      <c r="I29" s="1">
        <v>998.8</v>
      </c>
      <c r="J29" s="22">
        <v>0</v>
      </c>
      <c r="K29" s="1">
        <v>151.6</v>
      </c>
      <c r="L29" s="1">
        <v>21.9</v>
      </c>
      <c r="M29" s="22"/>
      <c r="N29" s="18"/>
      <c r="O29" s="1">
        <v>10.7</v>
      </c>
      <c r="P29" s="1">
        <v>47.9</v>
      </c>
      <c r="Q29" s="1"/>
      <c r="R29" s="1"/>
      <c r="S29" s="17"/>
      <c r="T29" s="5"/>
    </row>
    <row r="30" spans="1:20" ht="12.75" customHeight="1" x14ac:dyDescent="0.2">
      <c r="A30" s="5">
        <v>44643.999988425923</v>
      </c>
      <c r="B30" s="1">
        <v>11.1</v>
      </c>
      <c r="C30" s="1">
        <v>19.600000000000001</v>
      </c>
      <c r="D30" s="1">
        <v>2.9</v>
      </c>
      <c r="E30" s="1">
        <v>41.3</v>
      </c>
      <c r="F30" s="1">
        <v>1.7</v>
      </c>
      <c r="G30" s="1">
        <v>3.5</v>
      </c>
      <c r="H30" s="1">
        <v>211.3</v>
      </c>
      <c r="I30" s="1">
        <v>997.8</v>
      </c>
      <c r="J30" s="22">
        <v>0</v>
      </c>
      <c r="K30" s="1">
        <v>155.80000000000001</v>
      </c>
      <c r="L30" s="1">
        <v>21.4</v>
      </c>
      <c r="M30" s="22"/>
      <c r="N30" s="18"/>
      <c r="O30" s="1">
        <v>13.5</v>
      </c>
      <c r="P30" s="1">
        <v>50.8</v>
      </c>
      <c r="Q30" s="1"/>
      <c r="R30" s="1"/>
      <c r="S30" s="17"/>
      <c r="T30" s="5"/>
    </row>
    <row r="31" spans="1:20" ht="12.75" customHeight="1" x14ac:dyDescent="0.2">
      <c r="A31" s="5">
        <v>44644.999988425923</v>
      </c>
      <c r="B31" s="1">
        <v>11.7</v>
      </c>
      <c r="C31" s="1">
        <v>20.2</v>
      </c>
      <c r="D31" s="1">
        <v>3.6</v>
      </c>
      <c r="E31" s="1">
        <v>40</v>
      </c>
      <c r="F31" s="1">
        <v>1.7</v>
      </c>
      <c r="G31" s="1">
        <v>3.7</v>
      </c>
      <c r="H31" s="1">
        <v>212.5</v>
      </c>
      <c r="I31" s="1">
        <v>995.7</v>
      </c>
      <c r="J31" s="22">
        <v>0</v>
      </c>
      <c r="K31" s="1">
        <v>156.1</v>
      </c>
      <c r="L31" s="1">
        <v>22.9</v>
      </c>
      <c r="M31" s="22"/>
      <c r="N31" s="18"/>
      <c r="O31" s="1">
        <v>11.2</v>
      </c>
      <c r="P31" s="1">
        <v>51.2</v>
      </c>
      <c r="Q31" s="1"/>
      <c r="R31" s="1"/>
      <c r="S31" s="17"/>
      <c r="T31" s="5"/>
    </row>
    <row r="32" spans="1:20" ht="12.75" customHeight="1" x14ac:dyDescent="0.2">
      <c r="A32" s="5">
        <v>44645.999988425923</v>
      </c>
      <c r="B32" s="1">
        <v>12</v>
      </c>
      <c r="C32" s="1">
        <v>20</v>
      </c>
      <c r="D32" s="1">
        <v>4.2</v>
      </c>
      <c r="E32" s="1">
        <v>41.3</v>
      </c>
      <c r="F32" s="1">
        <v>1.6</v>
      </c>
      <c r="G32" s="1">
        <v>4.9000000000000004</v>
      </c>
      <c r="H32" s="1">
        <v>212.8</v>
      </c>
      <c r="I32" s="1">
        <v>994.9</v>
      </c>
      <c r="J32" s="22">
        <v>0</v>
      </c>
      <c r="K32" s="1">
        <v>156.1</v>
      </c>
      <c r="L32" s="1">
        <v>22.8</v>
      </c>
      <c r="M32" s="22"/>
      <c r="N32" s="18"/>
      <c r="O32" s="1">
        <v>6.3</v>
      </c>
      <c r="P32" s="1">
        <v>45.9</v>
      </c>
      <c r="Q32" s="1"/>
      <c r="R32" s="1"/>
      <c r="S32" s="17"/>
      <c r="T32" s="5"/>
    </row>
    <row r="33" spans="1:20" ht="12.75" customHeight="1" x14ac:dyDescent="0.2">
      <c r="A33" s="5">
        <v>44646.999988425923</v>
      </c>
      <c r="B33" s="1">
        <v>12</v>
      </c>
      <c r="C33" s="1">
        <v>19.5</v>
      </c>
      <c r="D33" s="1">
        <v>4.0999999999999996</v>
      </c>
      <c r="E33" s="1">
        <v>41.6</v>
      </c>
      <c r="F33" s="1">
        <v>1.9</v>
      </c>
      <c r="G33" s="1">
        <v>5.3</v>
      </c>
      <c r="H33" s="1">
        <v>208.3</v>
      </c>
      <c r="I33" s="1">
        <v>996.2</v>
      </c>
      <c r="J33" s="22">
        <v>0</v>
      </c>
      <c r="K33" s="1">
        <v>160.9</v>
      </c>
      <c r="L33" s="1">
        <v>24.5</v>
      </c>
      <c r="M33" s="22"/>
      <c r="N33" s="18"/>
      <c r="O33" s="1">
        <v>2.9</v>
      </c>
      <c r="P33" s="1">
        <v>40.6</v>
      </c>
      <c r="Q33" s="1"/>
      <c r="R33" s="1"/>
      <c r="S33" s="17"/>
      <c r="T33" s="5"/>
    </row>
    <row r="34" spans="1:20" ht="12.75" customHeight="1" x14ac:dyDescent="0.2">
      <c r="A34" s="5">
        <v>44647.999988425923</v>
      </c>
      <c r="B34" s="1">
        <v>12.5</v>
      </c>
      <c r="C34" s="1">
        <v>21.7</v>
      </c>
      <c r="D34" s="1">
        <v>4.2</v>
      </c>
      <c r="E34" s="1">
        <v>44.1</v>
      </c>
      <c r="F34" s="1">
        <v>1.7</v>
      </c>
      <c r="G34" s="1">
        <v>3.8</v>
      </c>
      <c r="H34" s="1">
        <v>208.6</v>
      </c>
      <c r="I34" s="1">
        <v>996.1</v>
      </c>
      <c r="J34" s="22">
        <v>0</v>
      </c>
      <c r="K34" s="1">
        <v>166.1</v>
      </c>
      <c r="L34" s="1">
        <v>29.4</v>
      </c>
      <c r="M34" s="22"/>
      <c r="N34" s="18"/>
      <c r="O34" s="1">
        <v>3.4</v>
      </c>
      <c r="P34" s="1">
        <v>36.299999999999997</v>
      </c>
      <c r="Q34" s="1"/>
      <c r="R34" s="1"/>
      <c r="S34" s="17"/>
      <c r="T34" s="5"/>
    </row>
    <row r="35" spans="1:20" ht="12.75" customHeight="1" x14ac:dyDescent="0.2">
      <c r="A35" s="5">
        <v>44648.999988425923</v>
      </c>
      <c r="B35" s="1">
        <v>13.5</v>
      </c>
      <c r="C35" s="1">
        <v>21.9</v>
      </c>
      <c r="D35" s="1">
        <v>5.7</v>
      </c>
      <c r="E35" s="1">
        <v>42.3</v>
      </c>
      <c r="F35" s="1">
        <v>1.9</v>
      </c>
      <c r="G35" s="1">
        <v>4.9000000000000004</v>
      </c>
      <c r="H35" s="1">
        <v>209</v>
      </c>
      <c r="I35" s="1">
        <v>990.5</v>
      </c>
      <c r="J35" s="22">
        <v>0</v>
      </c>
      <c r="K35" s="1">
        <v>160.5</v>
      </c>
      <c r="L35" s="1">
        <v>29.1</v>
      </c>
      <c r="M35" s="22"/>
      <c r="N35" s="18"/>
      <c r="O35" s="1">
        <v>11.4</v>
      </c>
      <c r="P35" s="1">
        <v>45.7</v>
      </c>
      <c r="Q35" s="1"/>
      <c r="R35" s="1"/>
      <c r="S35" s="17"/>
      <c r="T35" s="5"/>
    </row>
    <row r="36" spans="1:20" ht="12.75" customHeight="1" x14ac:dyDescent="0.2">
      <c r="A36" s="5">
        <v>44649.999988425923</v>
      </c>
      <c r="B36" s="1">
        <v>13.5</v>
      </c>
      <c r="C36" s="1">
        <v>18.600000000000001</v>
      </c>
      <c r="D36" s="1">
        <v>8.1999999999999993</v>
      </c>
      <c r="E36" s="1">
        <v>44.2</v>
      </c>
      <c r="F36" s="1">
        <v>1.4</v>
      </c>
      <c r="G36" s="1">
        <v>4</v>
      </c>
      <c r="H36" s="1">
        <v>216</v>
      </c>
      <c r="I36" s="1">
        <v>979.2</v>
      </c>
      <c r="J36" s="22">
        <v>0</v>
      </c>
      <c r="K36" s="1">
        <v>108.9</v>
      </c>
      <c r="L36" s="1">
        <v>27.3</v>
      </c>
      <c r="M36" s="22"/>
      <c r="N36" s="18"/>
      <c r="O36" s="1">
        <v>11</v>
      </c>
      <c r="P36" s="1">
        <v>48.5</v>
      </c>
      <c r="Q36" s="1"/>
      <c r="R36" s="1"/>
      <c r="S36" s="17"/>
      <c r="T36" s="5"/>
    </row>
    <row r="37" spans="1:20" ht="12.75" customHeight="1" x14ac:dyDescent="0.2">
      <c r="A37" s="5">
        <v>44650.999988425923</v>
      </c>
      <c r="B37" s="1">
        <v>10.1</v>
      </c>
      <c r="C37" s="1">
        <v>12.3</v>
      </c>
      <c r="D37" s="1">
        <v>7.8</v>
      </c>
      <c r="E37" s="1">
        <v>73.8</v>
      </c>
      <c r="F37" s="1">
        <v>1.6</v>
      </c>
      <c r="G37" s="1">
        <v>5.7</v>
      </c>
      <c r="H37" s="1">
        <v>64.2</v>
      </c>
      <c r="I37" s="1">
        <v>970.8</v>
      </c>
      <c r="J37" s="22">
        <v>1.2</v>
      </c>
      <c r="K37" s="1">
        <v>36.799999999999997</v>
      </c>
      <c r="L37" s="1">
        <v>-6.9</v>
      </c>
      <c r="M37" s="22"/>
      <c r="N37" s="18"/>
      <c r="O37" s="1">
        <v>2.9</v>
      </c>
      <c r="P37" s="1">
        <v>32.1</v>
      </c>
      <c r="Q37" s="1"/>
      <c r="R37" s="1"/>
      <c r="S37" s="17"/>
      <c r="T37" s="5"/>
    </row>
    <row r="38" spans="1:20" ht="12.75" customHeight="1" x14ac:dyDescent="0.2">
      <c r="A38" s="5">
        <v>44651.999988425923</v>
      </c>
      <c r="B38" s="1">
        <v>7.7</v>
      </c>
      <c r="C38" s="1">
        <v>10.7</v>
      </c>
      <c r="D38" s="1">
        <v>5.5</v>
      </c>
      <c r="E38" s="1">
        <v>79.7</v>
      </c>
      <c r="F38" s="1">
        <v>1.9</v>
      </c>
      <c r="G38" s="1">
        <v>4.4000000000000004</v>
      </c>
      <c r="H38" s="1">
        <v>324.60000000000002</v>
      </c>
      <c r="I38" s="1">
        <v>965.3</v>
      </c>
      <c r="J38" s="22">
        <v>10.1</v>
      </c>
      <c r="K38" s="1">
        <v>59.7</v>
      </c>
      <c r="L38" s="1">
        <v>17.2</v>
      </c>
      <c r="M38" s="22"/>
      <c r="N38" s="18"/>
      <c r="O38" s="1">
        <v>3.9</v>
      </c>
      <c r="P38" s="1">
        <v>18.2</v>
      </c>
      <c r="Q38" s="1"/>
      <c r="R38" s="1"/>
      <c r="S38" s="17"/>
      <c r="T38" s="5"/>
    </row>
    <row r="39" spans="1:20" x14ac:dyDescent="0.2">
      <c r="J39" s="20"/>
      <c r="O39" s="17"/>
      <c r="P39" s="17"/>
      <c r="Q39" s="1"/>
      <c r="R39" s="1"/>
      <c r="S39" s="17"/>
      <c r="T39" s="5"/>
    </row>
    <row r="40" spans="1:20" x14ac:dyDescent="0.2">
      <c r="B40" s="6">
        <f>AVERAGE(B8:B38)</f>
        <v>8.2225806451612904</v>
      </c>
      <c r="C40" s="28">
        <f>MAX(C8:C38)</f>
        <v>21.9</v>
      </c>
      <c r="D40" s="29">
        <f>MIN(D8:D38)</f>
        <v>-2.7</v>
      </c>
      <c r="E40" s="6">
        <f>AVERAGE(E8:E38)</f>
        <v>52.07096774193549</v>
      </c>
      <c r="F40" s="6">
        <f>AVERAGE(F8:F38)</f>
        <v>1.745161290322581</v>
      </c>
      <c r="G40" s="10">
        <f>MAX(G8:G38)</f>
        <v>8.1999999999999993</v>
      </c>
      <c r="H40" s="6">
        <v>136.30000000000001</v>
      </c>
      <c r="I40" s="6">
        <f>AVERAGE(I8:I38)</f>
        <v>991.1903225806451</v>
      </c>
      <c r="J40" s="15">
        <f>SUM(J8:J39)</f>
        <v>16.299999999999997</v>
      </c>
      <c r="K40" s="6">
        <f t="shared" ref="K40:P40" si="0">AVERAGE(K8:K38)</f>
        <v>112.71935483870966</v>
      </c>
      <c r="L40" s="6">
        <f t="shared" si="0"/>
        <v>11.570967741935485</v>
      </c>
      <c r="M40" s="15"/>
      <c r="N40" s="14"/>
      <c r="O40" s="6">
        <f t="shared" si="0"/>
        <v>8.5838709677419338</v>
      </c>
      <c r="P40" s="6">
        <f t="shared" si="0"/>
        <v>38.37096774193548</v>
      </c>
      <c r="Q40" s="1"/>
      <c r="R40" s="1"/>
      <c r="S40" s="17"/>
      <c r="T40" s="5"/>
    </row>
    <row r="41" spans="1:20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22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1"/>
      <c r="R41" s="1"/>
      <c r="S41" s="17"/>
      <c r="T41" s="5"/>
    </row>
    <row r="42" spans="1:20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23</v>
      </c>
      <c r="Q42" s="1"/>
      <c r="R42" s="1"/>
      <c r="S42" s="17"/>
      <c r="T42" s="5"/>
    </row>
    <row r="43" spans="1:20" x14ac:dyDescent="0.2">
      <c r="Q43" s="1"/>
      <c r="R43" s="1"/>
      <c r="S43" s="17"/>
      <c r="T43" s="5"/>
    </row>
    <row r="44" spans="1:20" x14ac:dyDescent="0.2">
      <c r="A44" s="30"/>
      <c r="H44" s="16"/>
      <c r="Q44" s="1"/>
      <c r="R44" s="1"/>
      <c r="S44" s="17"/>
      <c r="T44" s="5"/>
    </row>
    <row r="45" spans="1:20" x14ac:dyDescent="0.2">
      <c r="H45" s="16"/>
      <c r="Q45" s="1"/>
      <c r="R45" s="1"/>
      <c r="S45" s="17"/>
      <c r="T45" s="5"/>
    </row>
    <row r="46" spans="1:20" x14ac:dyDescent="0.2">
      <c r="Q46" s="1"/>
      <c r="R46" s="1"/>
      <c r="S46" s="17"/>
      <c r="T46" s="5"/>
    </row>
    <row r="47" spans="1:20" x14ac:dyDescent="0.2">
      <c r="Q47" s="1"/>
      <c r="R47" s="1"/>
      <c r="S47" s="17"/>
      <c r="T47" s="5"/>
    </row>
    <row r="48" spans="1:20" x14ac:dyDescent="0.2">
      <c r="Q48" s="1"/>
      <c r="R48" s="1"/>
      <c r="S48" s="17"/>
      <c r="T48" s="5"/>
    </row>
    <row r="49" spans="17:20" x14ac:dyDescent="0.2">
      <c r="Q49" s="1"/>
      <c r="R49" s="1"/>
      <c r="S49" s="17"/>
      <c r="T49" s="5"/>
    </row>
    <row r="50" spans="17:20" x14ac:dyDescent="0.2">
      <c r="Q50" s="1"/>
      <c r="R50" s="1"/>
      <c r="S50" s="17"/>
      <c r="T50" s="5"/>
    </row>
    <row r="51" spans="17:20" x14ac:dyDescent="0.2">
      <c r="Q51" s="1"/>
      <c r="R51" s="1"/>
      <c r="S51" s="17"/>
      <c r="T51" s="5"/>
    </row>
    <row r="52" spans="17:20" x14ac:dyDescent="0.2">
      <c r="Q52" s="1"/>
      <c r="R52" s="1"/>
      <c r="S52" s="17"/>
      <c r="T52" s="5"/>
    </row>
    <row r="53" spans="17:20" x14ac:dyDescent="0.2">
      <c r="Q53" s="1"/>
      <c r="R53" s="1"/>
      <c r="S53" s="17"/>
      <c r="T53" s="5"/>
    </row>
    <row r="54" spans="17:20" x14ac:dyDescent="0.2">
      <c r="Q54" s="1"/>
      <c r="R54" s="1"/>
      <c r="S54" s="17"/>
      <c r="T54" s="5"/>
    </row>
    <row r="55" spans="17:20" x14ac:dyDescent="0.2">
      <c r="Q55" s="1"/>
      <c r="R55" s="1"/>
      <c r="S55" s="17"/>
      <c r="T55" s="5"/>
    </row>
    <row r="56" spans="17:20" x14ac:dyDescent="0.2">
      <c r="Q56" s="1"/>
      <c r="R56" s="1"/>
      <c r="S56" s="17"/>
      <c r="T56" s="5"/>
    </row>
    <row r="57" spans="17:20" x14ac:dyDescent="0.2">
      <c r="Q57" s="1"/>
      <c r="R57" s="1"/>
      <c r="S57" s="17"/>
      <c r="T57" s="5"/>
    </row>
    <row r="58" spans="17:20" x14ac:dyDescent="0.2">
      <c r="Q58" s="1"/>
      <c r="R58" s="1"/>
      <c r="S58" s="17"/>
      <c r="T58" s="5"/>
    </row>
    <row r="59" spans="17:20" x14ac:dyDescent="0.2">
      <c r="Q59" s="1"/>
      <c r="R59" s="1"/>
      <c r="S59" s="17"/>
      <c r="T59" s="5"/>
    </row>
    <row r="60" spans="17:20" x14ac:dyDescent="0.2">
      <c r="Q60" s="1"/>
      <c r="R60" s="1"/>
      <c r="S60" s="17"/>
      <c r="T60" s="5"/>
    </row>
    <row r="61" spans="17:20" x14ac:dyDescent="0.2">
      <c r="Q61" s="1"/>
      <c r="R61" s="1"/>
      <c r="S61" s="17"/>
      <c r="T61" s="5"/>
    </row>
    <row r="62" spans="17:20" x14ac:dyDescent="0.2">
      <c r="Q62" s="1"/>
      <c r="R62" s="1"/>
      <c r="S62" s="17"/>
      <c r="T62" s="5"/>
    </row>
    <row r="63" spans="17:20" x14ac:dyDescent="0.2">
      <c r="Q63" s="1"/>
      <c r="R63" s="1"/>
      <c r="S63" s="17"/>
      <c r="T63" s="5"/>
    </row>
    <row r="64" spans="17:20" x14ac:dyDescent="0.2">
      <c r="Q64" s="1"/>
      <c r="R64" s="1"/>
      <c r="S64" s="17"/>
      <c r="T64" s="5"/>
    </row>
    <row r="65" spans="17:20" x14ac:dyDescent="0.2">
      <c r="Q65" s="1"/>
      <c r="R65" s="1"/>
      <c r="S65" s="17"/>
      <c r="T65" s="5"/>
    </row>
    <row r="66" spans="17:20" x14ac:dyDescent="0.2">
      <c r="Q66" s="1"/>
      <c r="R66" s="1"/>
      <c r="S66" s="17"/>
      <c r="T66" s="5"/>
    </row>
    <row r="67" spans="17:20" x14ac:dyDescent="0.2">
      <c r="Q67" s="1"/>
      <c r="R67" s="1"/>
      <c r="S67" s="17"/>
      <c r="T67" s="5"/>
    </row>
    <row r="68" spans="17:20" x14ac:dyDescent="0.2">
      <c r="Q68" s="1"/>
      <c r="R68" s="1"/>
      <c r="S68" s="17"/>
      <c r="T68" s="5"/>
    </row>
    <row r="69" spans="17:20" x14ac:dyDescent="0.2">
      <c r="Q69" s="1"/>
      <c r="R69" s="1"/>
      <c r="S69" s="17"/>
      <c r="T69" s="5"/>
    </row>
    <row r="70" spans="17:20" x14ac:dyDescent="0.2">
      <c r="Q70" s="1"/>
      <c r="R70" s="1"/>
      <c r="S70" s="17"/>
      <c r="T70" s="5"/>
    </row>
    <row r="71" spans="17:20" x14ac:dyDescent="0.2">
      <c r="Q71" s="1"/>
      <c r="R71" s="1"/>
      <c r="S71" s="17"/>
      <c r="T71" s="5"/>
    </row>
    <row r="72" spans="17:20" x14ac:dyDescent="0.2">
      <c r="Q72" s="1"/>
      <c r="R72" s="1"/>
      <c r="S72" s="17"/>
      <c r="T72" s="5"/>
    </row>
    <row r="73" spans="17:20" x14ac:dyDescent="0.2">
      <c r="Q73" s="1"/>
      <c r="R73" s="1"/>
      <c r="S73" s="17"/>
      <c r="T73" s="5"/>
    </row>
    <row r="74" spans="17:20" x14ac:dyDescent="0.2">
      <c r="Q74" s="1"/>
      <c r="R74" s="1"/>
      <c r="S74" s="17"/>
      <c r="T74" s="5"/>
    </row>
    <row r="75" spans="17:20" x14ac:dyDescent="0.2">
      <c r="Q75" s="1"/>
      <c r="R75" s="1"/>
      <c r="S75" s="17"/>
      <c r="T75" s="5"/>
    </row>
    <row r="76" spans="17:20" x14ac:dyDescent="0.2">
      <c r="Q76" s="1"/>
      <c r="R76" s="1"/>
      <c r="S76" s="17"/>
      <c r="T76" s="5"/>
    </row>
    <row r="77" spans="17:20" x14ac:dyDescent="0.2">
      <c r="Q77" s="1"/>
      <c r="R77" s="1"/>
      <c r="S77" s="17"/>
      <c r="T77" s="5"/>
    </row>
    <row r="78" spans="17:20" x14ac:dyDescent="0.2">
      <c r="Q78" s="1"/>
      <c r="R78" s="1"/>
      <c r="S78" s="17"/>
      <c r="T78" s="5"/>
    </row>
    <row r="79" spans="17:20" x14ac:dyDescent="0.2">
      <c r="Q79" s="1"/>
      <c r="R79" s="1"/>
      <c r="S79" s="17"/>
      <c r="T79" s="5"/>
    </row>
    <row r="80" spans="17:20" x14ac:dyDescent="0.2">
      <c r="Q80" s="1"/>
      <c r="R80" s="1"/>
      <c r="S80" s="17"/>
      <c r="T80" s="5"/>
    </row>
    <row r="81" spans="17:20" x14ac:dyDescent="0.2">
      <c r="Q81" s="1"/>
      <c r="R81" s="1"/>
      <c r="S81" s="17"/>
      <c r="T81" s="5"/>
    </row>
    <row r="82" spans="17:20" x14ac:dyDescent="0.2">
      <c r="Q82" s="1"/>
      <c r="R82" s="1"/>
      <c r="S82" s="17"/>
      <c r="T82" s="5"/>
    </row>
    <row r="83" spans="17:20" x14ac:dyDescent="0.2">
      <c r="Q83" s="1"/>
      <c r="R83" s="1"/>
      <c r="S83" s="17"/>
      <c r="T83" s="5"/>
    </row>
    <row r="84" spans="17:20" x14ac:dyDescent="0.2">
      <c r="Q84" s="1"/>
      <c r="R84" s="1"/>
      <c r="S84" s="17"/>
      <c r="T84" s="5"/>
    </row>
    <row r="85" spans="17:20" x14ac:dyDescent="0.2">
      <c r="Q85" s="1"/>
      <c r="R85" s="1"/>
      <c r="S85" s="17"/>
      <c r="T85" s="5"/>
    </row>
    <row r="86" spans="17:20" x14ac:dyDescent="0.2">
      <c r="Q86" s="1"/>
      <c r="R86" s="1"/>
      <c r="S86" s="17"/>
      <c r="T86" s="5"/>
    </row>
    <row r="87" spans="17:20" x14ac:dyDescent="0.2">
      <c r="Q87" s="1"/>
      <c r="R87" s="1"/>
      <c r="S87" s="17"/>
      <c r="T87" s="5"/>
    </row>
    <row r="88" spans="17:20" x14ac:dyDescent="0.2">
      <c r="Q88" s="1"/>
      <c r="R88" s="1"/>
      <c r="S88" s="17"/>
      <c r="T88" s="5"/>
    </row>
    <row r="89" spans="17:20" x14ac:dyDescent="0.2">
      <c r="Q89" s="1"/>
      <c r="R89" s="1"/>
      <c r="S89" s="17"/>
      <c r="T89" s="5"/>
    </row>
    <row r="90" spans="17:20" x14ac:dyDescent="0.2">
      <c r="Q90" s="1"/>
      <c r="R90" s="1"/>
      <c r="S90" s="17"/>
      <c r="T90" s="5"/>
    </row>
    <row r="91" spans="17:20" x14ac:dyDescent="0.2">
      <c r="Q91" s="1"/>
      <c r="R91" s="1"/>
      <c r="S91" s="17"/>
      <c r="T91" s="5"/>
    </row>
    <row r="92" spans="17:20" x14ac:dyDescent="0.2">
      <c r="Q92" s="1"/>
      <c r="R92" s="1"/>
      <c r="S92" s="17"/>
      <c r="T92" s="5"/>
    </row>
    <row r="93" spans="17:20" x14ac:dyDescent="0.2">
      <c r="Q93" s="1"/>
      <c r="R93" s="1"/>
      <c r="S93" s="17"/>
      <c r="T93" s="5"/>
    </row>
    <row r="94" spans="17:20" x14ac:dyDescent="0.2">
      <c r="Q94" s="1"/>
      <c r="R94" s="1"/>
      <c r="S94" s="17"/>
      <c r="T94" s="5"/>
    </row>
    <row r="95" spans="17:20" x14ac:dyDescent="0.2">
      <c r="Q95" s="1"/>
      <c r="R95" s="1"/>
      <c r="S95" s="17"/>
      <c r="T95" s="5"/>
    </row>
    <row r="96" spans="17:20" x14ac:dyDescent="0.2">
      <c r="Q96" s="1"/>
      <c r="R96" s="1"/>
      <c r="S96" s="17"/>
      <c r="T96" s="5"/>
    </row>
    <row r="97" spans="17:20" x14ac:dyDescent="0.2">
      <c r="Q97" s="1"/>
      <c r="R97" s="1"/>
      <c r="S97" s="17"/>
      <c r="T97" s="5"/>
    </row>
    <row r="98" spans="17:20" x14ac:dyDescent="0.2">
      <c r="Q98" s="1"/>
      <c r="R98" s="1"/>
      <c r="S98" s="17"/>
      <c r="T98" s="5"/>
    </row>
    <row r="99" spans="17:20" x14ac:dyDescent="0.2">
      <c r="Q99" s="1"/>
      <c r="R99" s="1"/>
      <c r="S99" s="17"/>
      <c r="T99" s="5"/>
    </row>
    <row r="100" spans="17:20" x14ac:dyDescent="0.2">
      <c r="Q100" s="1"/>
      <c r="R100" s="1"/>
      <c r="S100" s="17"/>
      <c r="T100" s="5"/>
    </row>
    <row r="101" spans="17:20" x14ac:dyDescent="0.2">
      <c r="Q101" s="1"/>
      <c r="R101" s="1"/>
      <c r="S101" s="17"/>
      <c r="T101" s="5"/>
    </row>
    <row r="102" spans="17:20" x14ac:dyDescent="0.2">
      <c r="Q102" s="1"/>
      <c r="R102" s="1"/>
      <c r="S102" s="17"/>
      <c r="T102" s="5"/>
    </row>
    <row r="103" spans="17:20" x14ac:dyDescent="0.2">
      <c r="Q103" s="1"/>
      <c r="R103" s="1"/>
      <c r="S103" s="17"/>
      <c r="T103" s="5"/>
    </row>
    <row r="104" spans="17:20" x14ac:dyDescent="0.2">
      <c r="Q104" s="1"/>
      <c r="R104" s="1"/>
      <c r="S104" s="17"/>
      <c r="T104" s="5"/>
    </row>
    <row r="105" spans="17:20" x14ac:dyDescent="0.2">
      <c r="Q105" s="1"/>
      <c r="R105" s="1"/>
      <c r="S105" s="17"/>
      <c r="T105" s="5"/>
    </row>
    <row r="106" spans="17:20" x14ac:dyDescent="0.2">
      <c r="Q106" s="1"/>
      <c r="R106" s="1"/>
      <c r="S106" s="17"/>
      <c r="T106" s="5"/>
    </row>
    <row r="107" spans="17:20" x14ac:dyDescent="0.2">
      <c r="Q107" s="1"/>
      <c r="R107" s="1"/>
      <c r="S107" s="17"/>
      <c r="T107" s="5"/>
    </row>
    <row r="108" spans="17:20" x14ac:dyDescent="0.2">
      <c r="Q108" s="1"/>
      <c r="R108" s="1"/>
      <c r="S108" s="17"/>
      <c r="T108" s="5"/>
    </row>
    <row r="109" spans="17:20" x14ac:dyDescent="0.2">
      <c r="Q109" s="1"/>
      <c r="R109" s="1"/>
      <c r="S109" s="17"/>
      <c r="T109" s="5"/>
    </row>
    <row r="110" spans="17:20" x14ac:dyDescent="0.2">
      <c r="Q110" s="1"/>
      <c r="R110" s="1"/>
      <c r="S110" s="17"/>
      <c r="T110" s="5"/>
    </row>
    <row r="111" spans="17:20" x14ac:dyDescent="0.2">
      <c r="Q111" s="1"/>
      <c r="R111" s="1"/>
      <c r="S111" s="17"/>
      <c r="T111" s="5"/>
    </row>
    <row r="112" spans="17:20" x14ac:dyDescent="0.2">
      <c r="Q112" s="1"/>
      <c r="R112" s="1"/>
      <c r="S112" s="17"/>
      <c r="T112" s="5"/>
    </row>
    <row r="113" spans="17:20" x14ac:dyDescent="0.2">
      <c r="Q113" s="1"/>
      <c r="R113" s="1"/>
      <c r="S113" s="17"/>
      <c r="T113" s="5"/>
    </row>
    <row r="114" spans="17:20" x14ac:dyDescent="0.2">
      <c r="Q114" s="1"/>
      <c r="R114" s="1"/>
      <c r="S114" s="17"/>
      <c r="T114" s="5"/>
    </row>
    <row r="115" spans="17:20" x14ac:dyDescent="0.2">
      <c r="Q115" s="1"/>
      <c r="R115" s="1"/>
      <c r="S115" s="17"/>
      <c r="T115" s="5"/>
    </row>
    <row r="116" spans="17:20" x14ac:dyDescent="0.2">
      <c r="Q116" s="1"/>
      <c r="R116" s="1"/>
      <c r="S116" s="17"/>
      <c r="T116" s="5"/>
    </row>
    <row r="117" spans="17:20" x14ac:dyDescent="0.2">
      <c r="Q117" s="1"/>
      <c r="R117" s="1"/>
      <c r="S117" s="17"/>
      <c r="T117" s="5"/>
    </row>
    <row r="118" spans="17:20" x14ac:dyDescent="0.2">
      <c r="Q118" s="1"/>
      <c r="R118" s="1"/>
      <c r="S118" s="17"/>
      <c r="T118" s="5"/>
    </row>
    <row r="119" spans="17:20" x14ac:dyDescent="0.2">
      <c r="Q119" s="1"/>
      <c r="R119" s="1"/>
      <c r="S119" s="17"/>
      <c r="T119" s="5"/>
    </row>
    <row r="120" spans="17:20" x14ac:dyDescent="0.2">
      <c r="Q120" s="1"/>
      <c r="R120" s="1"/>
      <c r="S120" s="17"/>
      <c r="T120" s="5"/>
    </row>
    <row r="121" spans="17:20" x14ac:dyDescent="0.2">
      <c r="Q121" s="1"/>
      <c r="R121" s="1"/>
      <c r="S121" s="17"/>
      <c r="T121" s="5"/>
    </row>
    <row r="122" spans="17:20" x14ac:dyDescent="0.2">
      <c r="Q122" s="1"/>
      <c r="R122" s="1"/>
      <c r="S122" s="17"/>
      <c r="T122" s="5"/>
    </row>
    <row r="123" spans="17:20" x14ac:dyDescent="0.2">
      <c r="Q123" s="1"/>
      <c r="R123" s="1"/>
      <c r="S123" s="17"/>
      <c r="T123" s="5"/>
    </row>
    <row r="124" spans="17:20" x14ac:dyDescent="0.2">
      <c r="Q124" s="1"/>
      <c r="R124" s="1"/>
      <c r="S124" s="17"/>
      <c r="T124" s="5"/>
    </row>
    <row r="125" spans="17:20" x14ac:dyDescent="0.2">
      <c r="Q125" s="1"/>
      <c r="R125" s="1"/>
      <c r="S125" s="17"/>
      <c r="T125" s="5"/>
    </row>
    <row r="126" spans="17:20" x14ac:dyDescent="0.2">
      <c r="Q126" s="1"/>
      <c r="R126" s="1"/>
      <c r="S126" s="17"/>
      <c r="T126" s="5"/>
    </row>
    <row r="127" spans="17:20" x14ac:dyDescent="0.2">
      <c r="Q127" s="1"/>
      <c r="R127" s="1"/>
      <c r="S127" s="17"/>
      <c r="T127" s="5"/>
    </row>
    <row r="128" spans="17:20" x14ac:dyDescent="0.2">
      <c r="Q128" s="1"/>
      <c r="R128" s="1"/>
      <c r="S128" s="17"/>
      <c r="T128" s="5"/>
    </row>
    <row r="129" spans="17:20" x14ac:dyDescent="0.2">
      <c r="Q129" s="1"/>
      <c r="R129" s="1"/>
      <c r="S129" s="17"/>
      <c r="T129" s="5"/>
    </row>
    <row r="130" spans="17:20" x14ac:dyDescent="0.2">
      <c r="Q130" s="1"/>
      <c r="R130" s="1"/>
      <c r="S130" s="17"/>
      <c r="T130" s="5"/>
    </row>
    <row r="131" spans="17:20" x14ac:dyDescent="0.2">
      <c r="Q131" s="1"/>
      <c r="R131" s="1"/>
      <c r="S131" s="17"/>
      <c r="T131" s="5"/>
    </row>
    <row r="132" spans="17:20" x14ac:dyDescent="0.2">
      <c r="Q132" s="1"/>
      <c r="R132" s="1"/>
      <c r="S132" s="17"/>
      <c r="T132" s="5"/>
    </row>
    <row r="133" spans="17:20" x14ac:dyDescent="0.2">
      <c r="Q133" s="1"/>
      <c r="R133" s="1"/>
      <c r="S133" s="17"/>
      <c r="T133" s="5"/>
    </row>
    <row r="134" spans="17:20" x14ac:dyDescent="0.2">
      <c r="Q134" s="1"/>
      <c r="R134" s="1"/>
      <c r="S134" s="17"/>
      <c r="T134" s="5"/>
    </row>
    <row r="135" spans="17:20" x14ac:dyDescent="0.2">
      <c r="Q135" s="1"/>
      <c r="R135" s="1"/>
      <c r="S135" s="17"/>
      <c r="T135" s="5"/>
    </row>
    <row r="136" spans="17:20" x14ac:dyDescent="0.2">
      <c r="Q136" s="1"/>
      <c r="R136" s="1"/>
      <c r="S136" s="17"/>
      <c r="T136" s="5"/>
    </row>
    <row r="137" spans="17:20" x14ac:dyDescent="0.2">
      <c r="Q137" s="1"/>
      <c r="R137" s="1"/>
      <c r="S137" s="17"/>
      <c r="T137" s="5"/>
    </row>
    <row r="138" spans="17:20" x14ac:dyDescent="0.2">
      <c r="Q138" s="1"/>
      <c r="R138" s="1"/>
      <c r="S138" s="17"/>
      <c r="T138" s="5"/>
    </row>
    <row r="139" spans="17:20" x14ac:dyDescent="0.2">
      <c r="Q139" s="1"/>
      <c r="R139" s="1"/>
      <c r="S139" s="17"/>
      <c r="T139" s="5"/>
    </row>
    <row r="140" spans="17:20" x14ac:dyDescent="0.2">
      <c r="Q140" s="1"/>
      <c r="R140" s="1"/>
      <c r="S140" s="17"/>
      <c r="T140" s="5"/>
    </row>
    <row r="141" spans="17:20" x14ac:dyDescent="0.2">
      <c r="Q141" s="1"/>
      <c r="R141" s="1"/>
      <c r="S141" s="17"/>
      <c r="T141" s="5"/>
    </row>
    <row r="142" spans="17:20" x14ac:dyDescent="0.2">
      <c r="Q142" s="1"/>
      <c r="R142" s="1"/>
      <c r="S142" s="17"/>
      <c r="T142" s="5"/>
    </row>
    <row r="143" spans="17:20" x14ac:dyDescent="0.2">
      <c r="Q143" s="1"/>
      <c r="R143" s="1"/>
      <c r="S143" s="17"/>
      <c r="T143" s="5"/>
    </row>
    <row r="144" spans="17:20" x14ac:dyDescent="0.2">
      <c r="Q144" s="1"/>
      <c r="R144" s="1"/>
      <c r="S144" s="17"/>
      <c r="T144" s="5"/>
    </row>
    <row r="145" spans="17:20" x14ac:dyDescent="0.2">
      <c r="Q145" s="1"/>
      <c r="R145" s="1"/>
      <c r="S145" s="17"/>
      <c r="T145" s="5"/>
    </row>
    <row r="146" spans="17:20" x14ac:dyDescent="0.2">
      <c r="Q146" s="1"/>
      <c r="R146" s="1"/>
      <c r="S146" s="17"/>
      <c r="T146" s="5"/>
    </row>
    <row r="147" spans="17:20" x14ac:dyDescent="0.2">
      <c r="Q147" s="1"/>
      <c r="R147" s="1"/>
      <c r="S147" s="17"/>
      <c r="T147" s="5"/>
    </row>
    <row r="148" spans="17:20" x14ac:dyDescent="0.2">
      <c r="Q148" s="1"/>
      <c r="R148" s="1"/>
      <c r="S148" s="17"/>
      <c r="T148" s="5"/>
    </row>
    <row r="149" spans="17:20" x14ac:dyDescent="0.2">
      <c r="Q149" s="1"/>
      <c r="R149" s="1"/>
      <c r="S149" s="17"/>
      <c r="T149" s="5"/>
    </row>
    <row r="150" spans="17:20" x14ac:dyDescent="0.2">
      <c r="Q150" s="1"/>
      <c r="R150" s="1"/>
      <c r="S150" s="17"/>
      <c r="T150" s="5"/>
    </row>
    <row r="151" spans="17:20" x14ac:dyDescent="0.2">
      <c r="Q151" s="1"/>
      <c r="R151" s="1"/>
      <c r="S151" s="17"/>
      <c r="T151" s="5"/>
    </row>
    <row r="152" spans="17:20" x14ac:dyDescent="0.2">
      <c r="Q152" s="1"/>
      <c r="R152" s="1"/>
      <c r="S152" s="17"/>
      <c r="T152" s="5"/>
    </row>
    <row r="153" spans="17:20" x14ac:dyDescent="0.2">
      <c r="Q153" s="1"/>
      <c r="R153" s="1"/>
      <c r="S153" s="17"/>
      <c r="T153" s="5"/>
    </row>
    <row r="154" spans="17:20" x14ac:dyDescent="0.2">
      <c r="Q154" s="1"/>
      <c r="R154" s="1"/>
      <c r="S154" s="17"/>
      <c r="T154" s="5"/>
    </row>
    <row r="155" spans="17:20" x14ac:dyDescent="0.2">
      <c r="Q155" s="1"/>
      <c r="R155" s="1"/>
      <c r="S155" s="17"/>
      <c r="T155" s="5"/>
    </row>
    <row r="156" spans="17:20" x14ac:dyDescent="0.2">
      <c r="Q156" s="1"/>
      <c r="R156" s="1"/>
      <c r="S156" s="17"/>
      <c r="T156" s="5"/>
    </row>
    <row r="157" spans="17:20" x14ac:dyDescent="0.2">
      <c r="Q157" s="1"/>
      <c r="R157" s="1"/>
      <c r="S157" s="17"/>
      <c r="T157" s="5"/>
    </row>
    <row r="158" spans="17:20" x14ac:dyDescent="0.2">
      <c r="Q158" s="1"/>
      <c r="R158" s="1"/>
      <c r="S158" s="17"/>
      <c r="T158" s="5"/>
    </row>
    <row r="159" spans="17:20" x14ac:dyDescent="0.2">
      <c r="Q159" s="1"/>
      <c r="R159" s="1"/>
      <c r="S159" s="17"/>
      <c r="T159" s="5"/>
    </row>
    <row r="160" spans="17:20" x14ac:dyDescent="0.2">
      <c r="Q160" s="1"/>
      <c r="R160" s="1"/>
      <c r="S160" s="17"/>
      <c r="T160" s="5"/>
    </row>
    <row r="161" spans="17:20" x14ac:dyDescent="0.2">
      <c r="Q161" s="1"/>
      <c r="R161" s="1"/>
      <c r="S161" s="17"/>
      <c r="T161" s="5"/>
    </row>
    <row r="162" spans="17:20" x14ac:dyDescent="0.2">
      <c r="Q162" s="1"/>
      <c r="R162" s="1"/>
      <c r="S162" s="17"/>
      <c r="T162" s="5"/>
    </row>
    <row r="163" spans="17:20" x14ac:dyDescent="0.2">
      <c r="Q163" s="1"/>
      <c r="R163" s="1"/>
      <c r="S163" s="17"/>
      <c r="T163" s="5"/>
    </row>
    <row r="164" spans="17:20" x14ac:dyDescent="0.2">
      <c r="Q164" s="1"/>
      <c r="R164" s="1"/>
      <c r="S164" s="17"/>
      <c r="T164" s="5"/>
    </row>
    <row r="165" spans="17:20" x14ac:dyDescent="0.2">
      <c r="Q165" s="1"/>
      <c r="R165" s="1"/>
      <c r="S165" s="17"/>
      <c r="T165" s="5"/>
    </row>
    <row r="166" spans="17:20" x14ac:dyDescent="0.2">
      <c r="Q166" s="1"/>
      <c r="R166" s="1"/>
      <c r="S166" s="17"/>
      <c r="T166" s="5"/>
    </row>
    <row r="167" spans="17:20" x14ac:dyDescent="0.2">
      <c r="Q167" s="1"/>
      <c r="R167" s="1"/>
      <c r="S167" s="17"/>
      <c r="T167" s="5"/>
    </row>
    <row r="168" spans="17:20" x14ac:dyDescent="0.2">
      <c r="Q168" s="1"/>
      <c r="R168" s="1"/>
      <c r="S168" s="17"/>
      <c r="T168" s="5"/>
    </row>
    <row r="169" spans="17:20" x14ac:dyDescent="0.2">
      <c r="Q169" s="1"/>
      <c r="R169" s="1"/>
      <c r="S169" s="17"/>
      <c r="T169" s="5"/>
    </row>
    <row r="170" spans="17:20" x14ac:dyDescent="0.2">
      <c r="Q170" s="1"/>
      <c r="R170" s="1"/>
      <c r="S170" s="17"/>
      <c r="T170" s="5"/>
    </row>
    <row r="171" spans="17:20" x14ac:dyDescent="0.2">
      <c r="Q171" s="1"/>
      <c r="R171" s="1"/>
      <c r="S171" s="17"/>
      <c r="T171" s="5"/>
    </row>
    <row r="172" spans="17:20" x14ac:dyDescent="0.2">
      <c r="Q172" s="1"/>
      <c r="R172" s="1"/>
      <c r="S172" s="17"/>
      <c r="T172" s="5"/>
    </row>
    <row r="173" spans="17:20" x14ac:dyDescent="0.2">
      <c r="Q173" s="1"/>
      <c r="R173" s="1"/>
      <c r="S173" s="17"/>
      <c r="T173" s="5"/>
    </row>
    <row r="174" spans="17:20" x14ac:dyDescent="0.2">
      <c r="Q174" s="1"/>
      <c r="R174" s="1"/>
      <c r="S174" s="17"/>
      <c r="T174" s="5"/>
    </row>
    <row r="175" spans="17:20" x14ac:dyDescent="0.2">
      <c r="Q175" s="1"/>
      <c r="R175" s="1"/>
      <c r="S175" s="17"/>
      <c r="T175" s="5"/>
    </row>
    <row r="176" spans="17:20" x14ac:dyDescent="0.2">
      <c r="Q176" s="1"/>
      <c r="R176" s="1"/>
      <c r="S176" s="17"/>
      <c r="T176" s="5"/>
    </row>
    <row r="177" spans="17:20" x14ac:dyDescent="0.2">
      <c r="Q177" s="1"/>
      <c r="R177" s="1"/>
      <c r="S177" s="17"/>
      <c r="T177" s="5"/>
    </row>
    <row r="178" spans="17:20" x14ac:dyDescent="0.2">
      <c r="Q178" s="1"/>
      <c r="R178" s="1"/>
      <c r="S178" s="17"/>
      <c r="T178" s="5"/>
    </row>
    <row r="179" spans="17:20" x14ac:dyDescent="0.2">
      <c r="Q179" s="1"/>
      <c r="R179" s="1"/>
      <c r="S179" s="17"/>
      <c r="T179" s="5"/>
    </row>
    <row r="180" spans="17:20" x14ac:dyDescent="0.2">
      <c r="Q180" s="1"/>
      <c r="R180" s="1"/>
      <c r="S180" s="17"/>
      <c r="T180" s="5"/>
    </row>
    <row r="181" spans="17:20" x14ac:dyDescent="0.2">
      <c r="Q181" s="1"/>
      <c r="R181" s="1"/>
      <c r="S181" s="17"/>
      <c r="T181" s="5"/>
    </row>
    <row r="182" spans="17:20" x14ac:dyDescent="0.2">
      <c r="Q182" s="1"/>
      <c r="R182" s="1"/>
      <c r="S182" s="17"/>
      <c r="T182" s="5"/>
    </row>
    <row r="183" spans="17:20" x14ac:dyDescent="0.2">
      <c r="Q183" s="1"/>
      <c r="R183" s="1"/>
      <c r="S183" s="17"/>
      <c r="T183" s="5"/>
    </row>
    <row r="184" spans="17:20" x14ac:dyDescent="0.2">
      <c r="Q184" s="1"/>
      <c r="R184" s="1"/>
      <c r="S184" s="17"/>
      <c r="T184" s="5"/>
    </row>
    <row r="185" spans="17:20" x14ac:dyDescent="0.2">
      <c r="Q185" s="1"/>
      <c r="R185" s="1"/>
      <c r="S185" s="17"/>
      <c r="T185" s="5"/>
    </row>
    <row r="186" spans="17:20" x14ac:dyDescent="0.2">
      <c r="Q186" s="1"/>
      <c r="R186" s="1"/>
      <c r="S186" s="17"/>
      <c r="T186" s="5"/>
    </row>
    <row r="187" spans="17:20" x14ac:dyDescent="0.2">
      <c r="Q187" s="1"/>
      <c r="R187" s="1"/>
      <c r="S187" s="17"/>
      <c r="T187" s="5"/>
    </row>
    <row r="188" spans="17:20" x14ac:dyDescent="0.2">
      <c r="Q188" s="1"/>
      <c r="R188" s="1"/>
      <c r="S188" s="17"/>
      <c r="T188" s="5"/>
    </row>
    <row r="189" spans="17:20" x14ac:dyDescent="0.2">
      <c r="Q189" s="1"/>
      <c r="R189" s="1"/>
      <c r="S189" s="17"/>
      <c r="T189" s="5"/>
    </row>
    <row r="190" spans="17:20" x14ac:dyDescent="0.2">
      <c r="Q190" s="1"/>
      <c r="R190" s="1"/>
      <c r="S190" s="17"/>
      <c r="T190" s="5"/>
    </row>
    <row r="191" spans="17:20" x14ac:dyDescent="0.2">
      <c r="Q191" s="1"/>
      <c r="R191" s="1"/>
      <c r="S191" s="17"/>
      <c r="T191" s="5"/>
    </row>
    <row r="192" spans="17:20" x14ac:dyDescent="0.2">
      <c r="Q192" s="1"/>
      <c r="R192" s="1"/>
      <c r="S192" s="17"/>
      <c r="T192" s="5"/>
    </row>
    <row r="193" spans="17:20" x14ac:dyDescent="0.2">
      <c r="Q193" s="1"/>
      <c r="R193" s="1"/>
      <c r="S193" s="17"/>
      <c r="T193" s="5"/>
    </row>
    <row r="194" spans="17:20" x14ac:dyDescent="0.2">
      <c r="Q194" s="1"/>
      <c r="R194" s="1"/>
      <c r="S194" s="17"/>
      <c r="T194" s="5"/>
    </row>
    <row r="195" spans="17:20" x14ac:dyDescent="0.2">
      <c r="Q195" s="1"/>
      <c r="R195" s="1"/>
      <c r="S195" s="17"/>
      <c r="T195" s="5"/>
    </row>
    <row r="196" spans="17:20" x14ac:dyDescent="0.2">
      <c r="Q196" s="1"/>
      <c r="R196" s="1"/>
      <c r="S196" s="17"/>
      <c r="T196" s="5"/>
    </row>
    <row r="197" spans="17:20" x14ac:dyDescent="0.2">
      <c r="Q197" s="1"/>
      <c r="R197" s="1"/>
      <c r="S197" s="17"/>
      <c r="T197" s="5"/>
    </row>
    <row r="198" spans="17:20" x14ac:dyDescent="0.2">
      <c r="Q198" s="1"/>
      <c r="R198" s="1"/>
      <c r="S198" s="17"/>
      <c r="T198" s="5"/>
    </row>
    <row r="199" spans="17:20" x14ac:dyDescent="0.2">
      <c r="Q199" s="1"/>
      <c r="R199" s="1"/>
      <c r="S199" s="17"/>
      <c r="T199" s="5"/>
    </row>
    <row r="200" spans="17:20" x14ac:dyDescent="0.2">
      <c r="Q200" s="1"/>
      <c r="R200" s="1"/>
      <c r="S200" s="17"/>
      <c r="T200" s="5"/>
    </row>
    <row r="201" spans="17:20" x14ac:dyDescent="0.2">
      <c r="Q201" s="1"/>
      <c r="R201" s="1"/>
      <c r="S201" s="17"/>
      <c r="T201" s="5"/>
    </row>
    <row r="202" spans="17:20" x14ac:dyDescent="0.2">
      <c r="Q202" s="1"/>
      <c r="R202" s="1"/>
      <c r="S202" s="17"/>
      <c r="T202" s="5"/>
    </row>
    <row r="203" spans="17:20" x14ac:dyDescent="0.2">
      <c r="Q203" s="1"/>
      <c r="R203" s="1"/>
      <c r="S203" s="17"/>
      <c r="T203" s="5"/>
    </row>
    <row r="204" spans="17:20" x14ac:dyDescent="0.2">
      <c r="Q204" s="1"/>
      <c r="R204" s="1"/>
      <c r="S204" s="17"/>
      <c r="T204" s="5"/>
    </row>
    <row r="205" spans="17:20" x14ac:dyDescent="0.2">
      <c r="Q205" s="1"/>
      <c r="R205" s="1"/>
      <c r="S205" s="17"/>
      <c r="T205" s="5"/>
    </row>
    <row r="206" spans="17:20" x14ac:dyDescent="0.2">
      <c r="Q206" s="1"/>
      <c r="R206" s="1"/>
      <c r="S206" s="17"/>
      <c r="T206" s="5"/>
    </row>
    <row r="207" spans="17:20" x14ac:dyDescent="0.2">
      <c r="Q207" s="1"/>
      <c r="R207" s="1"/>
      <c r="S207" s="17"/>
      <c r="T207" s="5"/>
    </row>
    <row r="208" spans="17:20" x14ac:dyDescent="0.2">
      <c r="Q208" s="1"/>
      <c r="R208" s="1"/>
      <c r="S208" s="17"/>
      <c r="T208" s="5"/>
    </row>
    <row r="209" spans="17:20" x14ac:dyDescent="0.2">
      <c r="Q209" s="1"/>
      <c r="R209" s="1"/>
      <c r="S209" s="17"/>
      <c r="T209" s="5"/>
    </row>
    <row r="210" spans="17:20" x14ac:dyDescent="0.2">
      <c r="Q210" s="1"/>
      <c r="R210" s="1"/>
      <c r="S210" s="17"/>
      <c r="T210" s="5"/>
    </row>
    <row r="211" spans="17:20" x14ac:dyDescent="0.2">
      <c r="Q211" s="1"/>
      <c r="R211" s="1"/>
      <c r="S211" s="17"/>
      <c r="T211" s="5"/>
    </row>
    <row r="212" spans="17:20" x14ac:dyDescent="0.2">
      <c r="Q212" s="1"/>
      <c r="R212" s="1"/>
      <c r="S212" s="17"/>
      <c r="T212" s="5"/>
    </row>
    <row r="213" spans="17:20" x14ac:dyDescent="0.2">
      <c r="Q213" s="1"/>
      <c r="R213" s="1"/>
      <c r="S213" s="17"/>
      <c r="T213" s="5"/>
    </row>
    <row r="214" spans="17:20" x14ac:dyDescent="0.2">
      <c r="Q214" s="1"/>
      <c r="R214" s="1"/>
      <c r="S214" s="17"/>
      <c r="T214" s="5"/>
    </row>
    <row r="215" spans="17:20" x14ac:dyDescent="0.2">
      <c r="Q215" s="1"/>
      <c r="R215" s="1"/>
      <c r="S215" s="17"/>
      <c r="T215" s="5"/>
    </row>
    <row r="216" spans="17:20" x14ac:dyDescent="0.2">
      <c r="Q216" s="1"/>
      <c r="R216" s="1"/>
      <c r="S216" s="17"/>
      <c r="T216" s="5"/>
    </row>
    <row r="217" spans="17:20" x14ac:dyDescent="0.2">
      <c r="Q217" s="1"/>
      <c r="R217" s="1"/>
      <c r="S217" s="17"/>
      <c r="T217" s="5"/>
    </row>
    <row r="218" spans="17:20" x14ac:dyDescent="0.2">
      <c r="Q218" s="1"/>
      <c r="R218" s="1"/>
      <c r="S218" s="17"/>
      <c r="T218" s="5"/>
    </row>
    <row r="219" spans="17:20" x14ac:dyDescent="0.2">
      <c r="Q219" s="1"/>
      <c r="R219" s="1"/>
      <c r="S219" s="17"/>
      <c r="T219" s="5"/>
    </row>
    <row r="220" spans="17:20" x14ac:dyDescent="0.2">
      <c r="Q220" s="1"/>
      <c r="R220" s="1"/>
      <c r="S220" s="17"/>
      <c r="T220" s="5"/>
    </row>
    <row r="221" spans="17:20" x14ac:dyDescent="0.2">
      <c r="Q221" s="1"/>
      <c r="R221" s="1"/>
      <c r="S221" s="17"/>
      <c r="T221" s="5"/>
    </row>
    <row r="222" spans="17:20" x14ac:dyDescent="0.2">
      <c r="Q222" s="1"/>
      <c r="R222" s="1"/>
      <c r="S222" s="17"/>
      <c r="T222" s="5"/>
    </row>
    <row r="223" spans="17:20" x14ac:dyDescent="0.2">
      <c r="Q223" s="1"/>
      <c r="R223" s="1"/>
      <c r="S223" s="17"/>
      <c r="T223" s="5"/>
    </row>
    <row r="224" spans="17:20" x14ac:dyDescent="0.2">
      <c r="Q224" s="1"/>
      <c r="R224" s="1"/>
      <c r="S224" s="17"/>
      <c r="T224" s="5"/>
    </row>
    <row r="225" spans="17:20" x14ac:dyDescent="0.2">
      <c r="Q225" s="1"/>
      <c r="R225" s="1"/>
      <c r="S225" s="17"/>
      <c r="T225" s="5"/>
    </row>
    <row r="226" spans="17:20" x14ac:dyDescent="0.2">
      <c r="Q226" s="1"/>
      <c r="R226" s="1"/>
      <c r="S226" s="17"/>
      <c r="T226" s="5"/>
    </row>
    <row r="227" spans="17:20" x14ac:dyDescent="0.2">
      <c r="Q227" s="1"/>
      <c r="R227" s="1"/>
      <c r="S227" s="17"/>
      <c r="T227" s="5"/>
    </row>
    <row r="228" spans="17:20" x14ac:dyDescent="0.2">
      <c r="Q228" s="1"/>
      <c r="R228" s="1"/>
      <c r="S228" s="17"/>
      <c r="T228" s="5"/>
    </row>
    <row r="229" spans="17:20" x14ac:dyDescent="0.2">
      <c r="Q229" s="1"/>
      <c r="R229" s="1"/>
      <c r="S229" s="17"/>
      <c r="T229" s="5"/>
    </row>
    <row r="230" spans="17:20" x14ac:dyDescent="0.2">
      <c r="Q230" s="1"/>
      <c r="R230" s="1"/>
      <c r="S230" s="17"/>
      <c r="T230" s="5"/>
    </row>
    <row r="231" spans="17:20" x14ac:dyDescent="0.2">
      <c r="Q231" s="1"/>
      <c r="R231" s="1"/>
      <c r="S231" s="17"/>
      <c r="T231" s="5"/>
    </row>
    <row r="232" spans="17:20" x14ac:dyDescent="0.2">
      <c r="Q232" s="1"/>
      <c r="R232" s="1"/>
      <c r="S232" s="17"/>
      <c r="T232" s="5"/>
    </row>
    <row r="233" spans="17:20" x14ac:dyDescent="0.2">
      <c r="Q233" s="1"/>
      <c r="R233" s="1"/>
      <c r="S233" s="17"/>
      <c r="T233" s="5"/>
    </row>
    <row r="234" spans="17:20" x14ac:dyDescent="0.2">
      <c r="Q234" s="1"/>
      <c r="R234" s="1"/>
      <c r="S234" s="17"/>
      <c r="T234" s="5"/>
    </row>
    <row r="235" spans="17:20" x14ac:dyDescent="0.2">
      <c r="Q235" s="1"/>
      <c r="R235" s="1"/>
      <c r="S235" s="17"/>
      <c r="T235" s="5"/>
    </row>
    <row r="236" spans="17:20" x14ac:dyDescent="0.2">
      <c r="Q236" s="1"/>
      <c r="R236" s="1"/>
      <c r="S236" s="17"/>
      <c r="T236" s="5"/>
    </row>
    <row r="237" spans="17:20" x14ac:dyDescent="0.2">
      <c r="Q237" s="1"/>
      <c r="R237" s="1"/>
      <c r="S237" s="17"/>
      <c r="T237" s="5"/>
    </row>
    <row r="238" spans="17:20" x14ac:dyDescent="0.2">
      <c r="Q238" s="1"/>
      <c r="R238" s="1"/>
      <c r="S238" s="17"/>
      <c r="T238" s="5"/>
    </row>
    <row r="239" spans="17:20" x14ac:dyDescent="0.2">
      <c r="Q239" s="1"/>
      <c r="R239" s="1"/>
      <c r="S239" s="17"/>
      <c r="T239" s="5"/>
    </row>
    <row r="240" spans="17:20" x14ac:dyDescent="0.2">
      <c r="Q240" s="1"/>
      <c r="R240" s="1"/>
      <c r="S240" s="17"/>
      <c r="T240" s="5"/>
    </row>
    <row r="241" spans="17:20" x14ac:dyDescent="0.2">
      <c r="Q241" s="1"/>
      <c r="R241" s="1"/>
      <c r="S241" s="17"/>
      <c r="T241" s="5"/>
    </row>
    <row r="242" spans="17:20" x14ac:dyDescent="0.2">
      <c r="Q242" s="1"/>
      <c r="R242" s="1"/>
      <c r="S242" s="17"/>
      <c r="T242" s="5"/>
    </row>
    <row r="243" spans="17:20" x14ac:dyDescent="0.2">
      <c r="Q243" s="1"/>
      <c r="R243" s="1"/>
      <c r="S243" s="17"/>
      <c r="T243" s="5"/>
    </row>
    <row r="244" spans="17:20" x14ac:dyDescent="0.2">
      <c r="Q244" s="1"/>
      <c r="R244" s="1"/>
      <c r="S244" s="17"/>
      <c r="T244" s="5"/>
    </row>
    <row r="245" spans="17:20" x14ac:dyDescent="0.2">
      <c r="Q245" s="1"/>
      <c r="R245" s="1"/>
      <c r="S245" s="17"/>
      <c r="T245" s="5"/>
    </row>
    <row r="246" spans="17:20" x14ac:dyDescent="0.2">
      <c r="Q246" s="1"/>
      <c r="R246" s="1"/>
      <c r="S246" s="17"/>
      <c r="T246" s="5"/>
    </row>
    <row r="247" spans="17:20" x14ac:dyDescent="0.2">
      <c r="Q247" s="1"/>
      <c r="R247" s="1"/>
      <c r="S247" s="17"/>
      <c r="T247" s="5"/>
    </row>
    <row r="248" spans="17:20" x14ac:dyDescent="0.2">
      <c r="Q248" s="1"/>
      <c r="R248" s="1"/>
      <c r="S248" s="17"/>
      <c r="T248" s="5"/>
    </row>
    <row r="249" spans="17:20" x14ac:dyDescent="0.2">
      <c r="Q249" s="1"/>
      <c r="R249" s="1"/>
      <c r="S249" s="17"/>
      <c r="T249" s="5"/>
    </row>
    <row r="250" spans="17:20" x14ac:dyDescent="0.2">
      <c r="Q250" s="1"/>
      <c r="R250" s="1"/>
      <c r="S250" s="17"/>
      <c r="T250" s="5"/>
    </row>
    <row r="251" spans="17:20" x14ac:dyDescent="0.2">
      <c r="Q251" s="1"/>
      <c r="R251" s="1"/>
      <c r="S251" s="17"/>
      <c r="T251" s="5"/>
    </row>
    <row r="252" spans="17:20" x14ac:dyDescent="0.2">
      <c r="Q252" s="1"/>
      <c r="R252" s="1"/>
      <c r="S252" s="17"/>
      <c r="T252" s="5"/>
    </row>
    <row r="253" spans="17:20" x14ac:dyDescent="0.2">
      <c r="Q253" s="1"/>
      <c r="R253" s="1"/>
      <c r="S253" s="17"/>
      <c r="T253" s="5"/>
    </row>
    <row r="254" spans="17:20" x14ac:dyDescent="0.2">
      <c r="Q254" s="1"/>
      <c r="R254" s="1"/>
      <c r="S254" s="17"/>
      <c r="T254" s="5"/>
    </row>
    <row r="255" spans="17:20" x14ac:dyDescent="0.2">
      <c r="Q255" s="1"/>
      <c r="R255" s="1"/>
      <c r="S255" s="17"/>
      <c r="T255" s="5"/>
    </row>
    <row r="256" spans="17:20" x14ac:dyDescent="0.2">
      <c r="Q256" s="1"/>
      <c r="R256" s="1"/>
      <c r="S256" s="17"/>
      <c r="T256" s="5"/>
    </row>
    <row r="257" spans="17:20" x14ac:dyDescent="0.2">
      <c r="Q257" s="1"/>
      <c r="R257" s="1"/>
      <c r="S257" s="17"/>
      <c r="T257" s="5"/>
    </row>
    <row r="258" spans="17:20" x14ac:dyDescent="0.2">
      <c r="Q258" s="1"/>
      <c r="R258" s="1"/>
      <c r="S258" s="17"/>
      <c r="T258" s="5"/>
    </row>
    <row r="259" spans="17:20" x14ac:dyDescent="0.2">
      <c r="Q259" s="1"/>
      <c r="R259" s="1"/>
      <c r="S259" s="17"/>
      <c r="T259" s="5"/>
    </row>
    <row r="260" spans="17:20" x14ac:dyDescent="0.2">
      <c r="Q260" s="1"/>
      <c r="R260" s="1"/>
      <c r="S260" s="17"/>
      <c r="T260" s="5"/>
    </row>
    <row r="261" spans="17:20" x14ac:dyDescent="0.2">
      <c r="Q261" s="1"/>
      <c r="R261" s="1"/>
      <c r="S261" s="17"/>
      <c r="T261" s="5"/>
    </row>
    <row r="262" spans="17:20" x14ac:dyDescent="0.2">
      <c r="Q262" s="1"/>
      <c r="R262" s="1"/>
      <c r="S262" s="17"/>
      <c r="T262" s="5"/>
    </row>
    <row r="263" spans="17:20" x14ac:dyDescent="0.2">
      <c r="Q263" s="1"/>
      <c r="R263" s="1"/>
      <c r="S263" s="17"/>
      <c r="T263" s="5"/>
    </row>
    <row r="264" spans="17:20" x14ac:dyDescent="0.2">
      <c r="Q264" s="1"/>
      <c r="R264" s="1"/>
      <c r="S264" s="17"/>
      <c r="T264" s="5"/>
    </row>
    <row r="265" spans="17:20" x14ac:dyDescent="0.2">
      <c r="Q265" s="1"/>
      <c r="R265" s="1"/>
      <c r="S265" s="17"/>
      <c r="T265" s="5"/>
    </row>
    <row r="266" spans="17:20" x14ac:dyDescent="0.2">
      <c r="Q266" s="1"/>
      <c r="R266" s="1"/>
      <c r="S266" s="17"/>
      <c r="T266" s="5"/>
    </row>
    <row r="267" spans="17:20" x14ac:dyDescent="0.2">
      <c r="Q267" s="1"/>
      <c r="R267" s="1"/>
      <c r="S267" s="17"/>
      <c r="T267" s="5"/>
    </row>
    <row r="268" spans="17:20" x14ac:dyDescent="0.2">
      <c r="Q268" s="1"/>
      <c r="R268" s="1"/>
      <c r="S268" s="17"/>
      <c r="T268" s="5"/>
    </row>
    <row r="269" spans="17:20" x14ac:dyDescent="0.2">
      <c r="Q269" s="1"/>
      <c r="R269" s="1"/>
      <c r="S269" s="17"/>
      <c r="T269" s="5"/>
    </row>
    <row r="270" spans="17:20" x14ac:dyDescent="0.2">
      <c r="Q270" s="1"/>
      <c r="R270" s="1"/>
      <c r="S270" s="17"/>
      <c r="T270" s="5"/>
    </row>
    <row r="271" spans="17:20" x14ac:dyDescent="0.2">
      <c r="Q271" s="1"/>
      <c r="R271" s="1"/>
      <c r="S271" s="17"/>
      <c r="T271" s="5"/>
    </row>
    <row r="272" spans="17:20" x14ac:dyDescent="0.2">
      <c r="Q272" s="1"/>
      <c r="R272" s="1"/>
      <c r="S272" s="17"/>
      <c r="T272" s="5"/>
    </row>
    <row r="273" spans="17:20" x14ac:dyDescent="0.2">
      <c r="Q273" s="1"/>
      <c r="R273" s="1"/>
      <c r="S273" s="17"/>
      <c r="T273" s="5"/>
    </row>
    <row r="274" spans="17:20" x14ac:dyDescent="0.2">
      <c r="Q274" s="1"/>
      <c r="R274" s="1"/>
      <c r="S274" s="17"/>
      <c r="T274" s="5"/>
    </row>
    <row r="275" spans="17:20" x14ac:dyDescent="0.2">
      <c r="Q275" s="1"/>
      <c r="R275" s="1"/>
      <c r="S275" s="17"/>
      <c r="T275" s="5"/>
    </row>
    <row r="276" spans="17:20" x14ac:dyDescent="0.2">
      <c r="Q276" s="1"/>
      <c r="R276" s="1"/>
      <c r="S276" s="17"/>
      <c r="T276" s="5"/>
    </row>
    <row r="277" spans="17:20" x14ac:dyDescent="0.2">
      <c r="Q277" s="1"/>
      <c r="R277" s="1"/>
      <c r="S277" s="17"/>
      <c r="T277" s="5"/>
    </row>
    <row r="278" spans="17:20" x14ac:dyDescent="0.2">
      <c r="Q278" s="1"/>
      <c r="R278" s="1"/>
      <c r="S278" s="17"/>
      <c r="T278" s="5"/>
    </row>
    <row r="279" spans="17:20" x14ac:dyDescent="0.2">
      <c r="Q279" s="1"/>
      <c r="R279" s="1"/>
      <c r="S279" s="17"/>
      <c r="T279" s="5"/>
    </row>
    <row r="280" spans="17:20" x14ac:dyDescent="0.2">
      <c r="Q280" s="1"/>
      <c r="R280" s="1"/>
      <c r="S280" s="17"/>
      <c r="T280" s="5"/>
    </row>
    <row r="281" spans="17:20" x14ac:dyDescent="0.2">
      <c r="Q281" s="1"/>
      <c r="R281" s="1"/>
      <c r="S281" s="17"/>
      <c r="T281" s="5"/>
    </row>
    <row r="282" spans="17:20" x14ac:dyDescent="0.2">
      <c r="Q282" s="1"/>
      <c r="R282" s="1"/>
      <c r="S282" s="17"/>
      <c r="T282" s="5"/>
    </row>
    <row r="283" spans="17:20" x14ac:dyDescent="0.2">
      <c r="Q283" s="1"/>
      <c r="R283" s="1"/>
      <c r="S283" s="17"/>
      <c r="T283" s="5"/>
    </row>
    <row r="284" spans="17:20" x14ac:dyDescent="0.2">
      <c r="Q284" s="1"/>
      <c r="R284" s="1"/>
      <c r="S284" s="17"/>
      <c r="T284" s="5"/>
    </row>
    <row r="285" spans="17:20" x14ac:dyDescent="0.2">
      <c r="Q285" s="1"/>
      <c r="R285" s="1"/>
      <c r="S285" s="17"/>
      <c r="T285" s="5"/>
    </row>
    <row r="286" spans="17:20" x14ac:dyDescent="0.2">
      <c r="Q286" s="1"/>
      <c r="R286" s="1"/>
      <c r="S286" s="17"/>
      <c r="T286" s="5"/>
    </row>
    <row r="287" spans="17:20" x14ac:dyDescent="0.2">
      <c r="Q287" s="1"/>
      <c r="R287" s="1"/>
      <c r="S287" s="17"/>
      <c r="T287" s="5"/>
    </row>
    <row r="288" spans="17:20" x14ac:dyDescent="0.2">
      <c r="Q288" s="1"/>
      <c r="R288" s="1"/>
      <c r="S288" s="17"/>
      <c r="T288" s="5"/>
    </row>
    <row r="289" spans="17:20" x14ac:dyDescent="0.2">
      <c r="Q289" s="1"/>
      <c r="R289" s="1"/>
      <c r="S289" s="17"/>
      <c r="T289" s="5"/>
    </row>
    <row r="290" spans="17:20" x14ac:dyDescent="0.2">
      <c r="Q290" s="1"/>
      <c r="R290" s="1"/>
      <c r="S290" s="17"/>
      <c r="T290" s="5"/>
    </row>
    <row r="291" spans="17:20" x14ac:dyDescent="0.2">
      <c r="Q291" s="1"/>
      <c r="R291" s="1"/>
      <c r="S291" s="17"/>
      <c r="T291" s="5"/>
    </row>
    <row r="292" spans="17:20" x14ac:dyDescent="0.2">
      <c r="Q292" s="1"/>
      <c r="R292" s="1"/>
      <c r="S292" s="17"/>
      <c r="T292" s="5"/>
    </row>
    <row r="293" spans="17:20" x14ac:dyDescent="0.2">
      <c r="Q293" s="1"/>
      <c r="R293" s="1"/>
      <c r="S293" s="17"/>
      <c r="T293" s="5"/>
    </row>
    <row r="294" spans="17:20" x14ac:dyDescent="0.2">
      <c r="Q294" s="1"/>
      <c r="R294" s="1"/>
      <c r="S294" s="17"/>
      <c r="T294" s="5"/>
    </row>
    <row r="295" spans="17:20" x14ac:dyDescent="0.2">
      <c r="Q295" s="1"/>
      <c r="R295" s="1"/>
      <c r="S295" s="17"/>
      <c r="T295" s="5"/>
    </row>
    <row r="296" spans="17:20" x14ac:dyDescent="0.2">
      <c r="Q296" s="1"/>
      <c r="R296" s="1"/>
      <c r="S296" s="17"/>
      <c r="T296" s="5"/>
    </row>
    <row r="297" spans="17:20" x14ac:dyDescent="0.2">
      <c r="Q297" s="1"/>
      <c r="R297" s="1"/>
      <c r="S297" s="17"/>
      <c r="T297" s="5"/>
    </row>
    <row r="298" spans="17:20" x14ac:dyDescent="0.2">
      <c r="Q298" s="1"/>
      <c r="R298" s="1"/>
      <c r="S298" s="17"/>
      <c r="T298" s="5"/>
    </row>
    <row r="299" spans="17:20" x14ac:dyDescent="0.2">
      <c r="Q299" s="1"/>
      <c r="R299" s="1"/>
      <c r="S299" s="17"/>
      <c r="T299" s="5"/>
    </row>
    <row r="300" spans="17:20" x14ac:dyDescent="0.2">
      <c r="Q300" s="1"/>
      <c r="R300" s="1"/>
      <c r="S300" s="17"/>
      <c r="T300" s="5"/>
    </row>
    <row r="301" spans="17:20" x14ac:dyDescent="0.2">
      <c r="Q301" s="1"/>
      <c r="R301" s="1"/>
      <c r="S301" s="17"/>
      <c r="T301" s="5"/>
    </row>
    <row r="302" spans="17:20" x14ac:dyDescent="0.2">
      <c r="Q302" s="1"/>
      <c r="R302" s="1"/>
      <c r="S302" s="17"/>
      <c r="T302" s="5"/>
    </row>
    <row r="303" spans="17:20" x14ac:dyDescent="0.2">
      <c r="Q303" s="1"/>
      <c r="R303" s="1"/>
      <c r="S303" s="17"/>
      <c r="T303" s="5"/>
    </row>
    <row r="304" spans="17:20" x14ac:dyDescent="0.2">
      <c r="Q304" s="1"/>
      <c r="R304" s="1"/>
      <c r="S304" s="17"/>
      <c r="T304" s="5"/>
    </row>
    <row r="305" spans="17:20" x14ac:dyDescent="0.2">
      <c r="Q305" s="1"/>
      <c r="R305" s="1"/>
      <c r="S305" s="17"/>
      <c r="T305" s="5"/>
    </row>
    <row r="306" spans="17:20" x14ac:dyDescent="0.2">
      <c r="Q306" s="1"/>
      <c r="R306" s="1"/>
      <c r="S306" s="17"/>
      <c r="T306" s="5"/>
    </row>
    <row r="307" spans="17:20" x14ac:dyDescent="0.2">
      <c r="Q307" s="1"/>
      <c r="R307" s="1"/>
      <c r="S307" s="17"/>
      <c r="T307" s="5"/>
    </row>
    <row r="308" spans="17:20" x14ac:dyDescent="0.2">
      <c r="Q308" s="1"/>
      <c r="R308" s="1"/>
      <c r="S308" s="17"/>
      <c r="T308" s="5"/>
    </row>
    <row r="309" spans="17:20" x14ac:dyDescent="0.2">
      <c r="Q309" s="1"/>
      <c r="R309" s="1"/>
      <c r="S309" s="17"/>
      <c r="T309" s="5"/>
    </row>
    <row r="310" spans="17:20" x14ac:dyDescent="0.2">
      <c r="Q310" s="1"/>
      <c r="R310" s="1"/>
      <c r="S310" s="17"/>
      <c r="T310" s="5"/>
    </row>
    <row r="311" spans="17:20" x14ac:dyDescent="0.2">
      <c r="Q311" s="1"/>
      <c r="R311" s="1"/>
      <c r="S311" s="17"/>
      <c r="T311" s="5"/>
    </row>
    <row r="312" spans="17:20" x14ac:dyDescent="0.2">
      <c r="Q312" s="1"/>
      <c r="R312" s="1"/>
      <c r="S312" s="17"/>
      <c r="T312" s="5"/>
    </row>
    <row r="313" spans="17:20" x14ac:dyDescent="0.2">
      <c r="Q313" s="1"/>
      <c r="R313" s="1"/>
      <c r="S313" s="17"/>
      <c r="T313" s="5"/>
    </row>
    <row r="314" spans="17:20" x14ac:dyDescent="0.2">
      <c r="Q314" s="1"/>
      <c r="R314" s="1"/>
      <c r="S314" s="17"/>
      <c r="T314" s="5"/>
    </row>
    <row r="315" spans="17:20" x14ac:dyDescent="0.2">
      <c r="Q315" s="1"/>
      <c r="R315" s="1"/>
      <c r="S315" s="17"/>
      <c r="T315" s="5"/>
    </row>
    <row r="316" spans="17:20" x14ac:dyDescent="0.2">
      <c r="Q316" s="1"/>
      <c r="R316" s="1"/>
      <c r="S316" s="17"/>
      <c r="T316" s="5"/>
    </row>
    <row r="317" spans="17:20" x14ac:dyDescent="0.2">
      <c r="Q317" s="1"/>
      <c r="R317" s="1"/>
      <c r="S317" s="17"/>
      <c r="T317" s="5"/>
    </row>
    <row r="318" spans="17:20" x14ac:dyDescent="0.2">
      <c r="Q318" s="1"/>
      <c r="R318" s="1"/>
      <c r="S318" s="17"/>
      <c r="T318" s="5"/>
    </row>
    <row r="319" spans="17:20" x14ac:dyDescent="0.2">
      <c r="Q319" s="1"/>
      <c r="R319" s="1"/>
      <c r="S319" s="17"/>
      <c r="T319" s="5"/>
    </row>
    <row r="320" spans="17:20" x14ac:dyDescent="0.2">
      <c r="Q320" s="1"/>
      <c r="R320" s="1"/>
      <c r="S320" s="17"/>
      <c r="T320" s="5"/>
    </row>
    <row r="321" spans="17:20" x14ac:dyDescent="0.2">
      <c r="Q321" s="1"/>
      <c r="R321" s="1"/>
      <c r="S321" s="17"/>
      <c r="T321" s="5"/>
    </row>
    <row r="322" spans="17:20" x14ac:dyDescent="0.2">
      <c r="Q322" s="1"/>
      <c r="R322" s="1"/>
      <c r="S322" s="17"/>
      <c r="T322" s="5"/>
    </row>
    <row r="323" spans="17:20" x14ac:dyDescent="0.2">
      <c r="Q323" s="1"/>
      <c r="R323" s="1"/>
      <c r="S323" s="17"/>
      <c r="T323" s="5"/>
    </row>
    <row r="324" spans="17:20" x14ac:dyDescent="0.2">
      <c r="Q324" s="1"/>
      <c r="R324" s="1"/>
      <c r="S324" s="17"/>
      <c r="T324" s="5"/>
    </row>
    <row r="325" spans="17:20" x14ac:dyDescent="0.2">
      <c r="Q325" s="1"/>
      <c r="R325" s="1"/>
      <c r="S325" s="17"/>
      <c r="T325" s="5"/>
    </row>
    <row r="326" spans="17:20" x14ac:dyDescent="0.2">
      <c r="Q326" s="1"/>
      <c r="R326" s="1"/>
      <c r="S326" s="17"/>
      <c r="T326" s="5"/>
    </row>
    <row r="327" spans="17:20" x14ac:dyDescent="0.2">
      <c r="Q327" s="1"/>
      <c r="R327" s="1"/>
      <c r="S327" s="17"/>
      <c r="T327" s="5"/>
    </row>
    <row r="328" spans="17:20" x14ac:dyDescent="0.2">
      <c r="Q328" s="1"/>
      <c r="R328" s="1"/>
      <c r="S328" s="17"/>
      <c r="T328" s="5"/>
    </row>
    <row r="329" spans="17:20" x14ac:dyDescent="0.2">
      <c r="Q329" s="1"/>
      <c r="R329" s="1"/>
      <c r="S329" s="17"/>
      <c r="T329" s="5"/>
    </row>
    <row r="330" spans="17:20" x14ac:dyDescent="0.2">
      <c r="Q330" s="1"/>
      <c r="R330" s="1"/>
      <c r="S330" s="17"/>
      <c r="T330" s="5"/>
    </row>
    <row r="331" spans="17:20" x14ac:dyDescent="0.2">
      <c r="Q331" s="1"/>
      <c r="R331" s="1"/>
      <c r="S331" s="17"/>
      <c r="T331" s="5"/>
    </row>
    <row r="332" spans="17:20" x14ac:dyDescent="0.2">
      <c r="Q332" s="1"/>
      <c r="R332" s="1"/>
      <c r="S332" s="17"/>
      <c r="T332" s="5"/>
    </row>
    <row r="333" spans="17:20" x14ac:dyDescent="0.2">
      <c r="Q333" s="1"/>
      <c r="R333" s="1"/>
      <c r="S333" s="17"/>
      <c r="T333" s="5"/>
    </row>
    <row r="334" spans="17:20" x14ac:dyDescent="0.2">
      <c r="Q334" s="1"/>
      <c r="R334" s="1"/>
      <c r="S334" s="17"/>
      <c r="T334" s="5"/>
    </row>
    <row r="335" spans="17:20" x14ac:dyDescent="0.2">
      <c r="Q335" s="1"/>
      <c r="R335" s="1"/>
      <c r="S335" s="17"/>
      <c r="T335" s="5"/>
    </row>
    <row r="336" spans="17:20" x14ac:dyDescent="0.2">
      <c r="Q336" s="1"/>
      <c r="R336" s="1"/>
      <c r="S336" s="17"/>
      <c r="T336" s="5"/>
    </row>
    <row r="337" spans="17:20" x14ac:dyDescent="0.2">
      <c r="Q337" s="1"/>
      <c r="R337" s="1"/>
      <c r="S337" s="17"/>
      <c r="T337" s="5"/>
    </row>
    <row r="338" spans="17:20" x14ac:dyDescent="0.2">
      <c r="Q338" s="1"/>
      <c r="R338" s="1"/>
      <c r="S338" s="17"/>
      <c r="T338" s="5"/>
    </row>
    <row r="339" spans="17:20" x14ac:dyDescent="0.2">
      <c r="Q339" s="1"/>
      <c r="R339" s="1"/>
      <c r="S339" s="17"/>
      <c r="T339" s="5"/>
    </row>
    <row r="340" spans="17:20" x14ac:dyDescent="0.2">
      <c r="Q340" s="1"/>
      <c r="R340" s="1"/>
      <c r="S340" s="17"/>
      <c r="T340" s="5"/>
    </row>
    <row r="341" spans="17:20" x14ac:dyDescent="0.2">
      <c r="Q341" s="1"/>
      <c r="R341" s="1"/>
      <c r="S341" s="17"/>
      <c r="T341" s="5"/>
    </row>
    <row r="342" spans="17:20" x14ac:dyDescent="0.2">
      <c r="Q342" s="1"/>
      <c r="R342" s="1"/>
      <c r="S342" s="17"/>
      <c r="T342" s="5"/>
    </row>
    <row r="343" spans="17:20" x14ac:dyDescent="0.2">
      <c r="Q343" s="1"/>
      <c r="R343" s="1"/>
      <c r="S343" s="17"/>
      <c r="T343" s="5"/>
    </row>
    <row r="344" spans="17:20" x14ac:dyDescent="0.2">
      <c r="Q344" s="1"/>
      <c r="R344" s="1"/>
      <c r="S344" s="17"/>
      <c r="T344" s="5"/>
    </row>
    <row r="345" spans="17:20" x14ac:dyDescent="0.2">
      <c r="Q345" s="1"/>
      <c r="R345" s="1"/>
      <c r="S345" s="17"/>
      <c r="T345" s="5"/>
    </row>
    <row r="346" spans="17:20" x14ac:dyDescent="0.2">
      <c r="Q346" s="1"/>
      <c r="R346" s="1"/>
      <c r="S346" s="17"/>
      <c r="T346" s="5"/>
    </row>
    <row r="347" spans="17:20" x14ac:dyDescent="0.2">
      <c r="Q347" s="1"/>
      <c r="R347" s="1"/>
      <c r="S347" s="17"/>
      <c r="T347" s="5"/>
    </row>
    <row r="348" spans="17:20" x14ac:dyDescent="0.2">
      <c r="Q348" s="1"/>
      <c r="R348" s="1"/>
      <c r="S348" s="17"/>
      <c r="T348" s="5"/>
    </row>
    <row r="349" spans="17:20" x14ac:dyDescent="0.2">
      <c r="Q349" s="1"/>
      <c r="R349" s="1"/>
      <c r="S349" s="17"/>
      <c r="T349" s="5"/>
    </row>
    <row r="350" spans="17:20" x14ac:dyDescent="0.2">
      <c r="Q350" s="1"/>
      <c r="R350" s="1"/>
      <c r="S350" s="17"/>
      <c r="T350" s="5"/>
    </row>
    <row r="351" spans="17:20" x14ac:dyDescent="0.2">
      <c r="Q351" s="1"/>
      <c r="R351" s="1"/>
      <c r="S351" s="17"/>
      <c r="T351" s="5"/>
    </row>
    <row r="352" spans="17:20" x14ac:dyDescent="0.2">
      <c r="Q352" s="1"/>
      <c r="R352" s="1"/>
      <c r="S352" s="17"/>
      <c r="T352" s="5"/>
    </row>
    <row r="353" spans="17:20" x14ac:dyDescent="0.2">
      <c r="Q353" s="1"/>
      <c r="R353" s="1"/>
      <c r="S353" s="17"/>
      <c r="T353" s="5"/>
    </row>
    <row r="354" spans="17:20" x14ac:dyDescent="0.2">
      <c r="Q354" s="1"/>
      <c r="R354" s="1"/>
      <c r="S354" s="17"/>
      <c r="T354" s="5"/>
    </row>
    <row r="355" spans="17:20" x14ac:dyDescent="0.2">
      <c r="Q355" s="1"/>
      <c r="R355" s="1"/>
      <c r="S355" s="17"/>
      <c r="T355" s="5"/>
    </row>
    <row r="356" spans="17:20" x14ac:dyDescent="0.2">
      <c r="Q356" s="1"/>
      <c r="R356" s="1"/>
      <c r="S356" s="17"/>
      <c r="T356" s="5"/>
    </row>
    <row r="357" spans="17:20" x14ac:dyDescent="0.2">
      <c r="Q357" s="1"/>
      <c r="R357" s="1"/>
      <c r="S357" s="17"/>
      <c r="T357" s="5"/>
    </row>
    <row r="358" spans="17:20" x14ac:dyDescent="0.2">
      <c r="Q358" s="1"/>
      <c r="R358" s="1"/>
      <c r="S358" s="17"/>
      <c r="T358" s="5"/>
    </row>
    <row r="359" spans="17:20" x14ac:dyDescent="0.2">
      <c r="Q359" s="1"/>
      <c r="R359" s="1"/>
      <c r="S359" s="17"/>
      <c r="T359" s="5"/>
    </row>
    <row r="360" spans="17:20" x14ac:dyDescent="0.2">
      <c r="Q360" s="1"/>
      <c r="R360" s="1"/>
      <c r="S360" s="17"/>
      <c r="T360" s="5"/>
    </row>
    <row r="361" spans="17:20" x14ac:dyDescent="0.2">
      <c r="Q361" s="1"/>
      <c r="R361" s="1"/>
      <c r="S361" s="17"/>
      <c r="T361" s="5"/>
    </row>
    <row r="362" spans="17:20" x14ac:dyDescent="0.2">
      <c r="Q362" s="1"/>
      <c r="R362" s="1"/>
      <c r="S362" s="17"/>
      <c r="T362" s="5"/>
    </row>
    <row r="363" spans="17:20" x14ac:dyDescent="0.2">
      <c r="Q363" s="1"/>
      <c r="R363" s="1"/>
      <c r="S363" s="17"/>
      <c r="T363" s="5"/>
    </row>
    <row r="364" spans="17:20" x14ac:dyDescent="0.2">
      <c r="Q364" s="1"/>
      <c r="R364" s="1"/>
      <c r="S364" s="17"/>
      <c r="T364" s="5"/>
    </row>
    <row r="365" spans="17:20" x14ac:dyDescent="0.2">
      <c r="Q365" s="1"/>
      <c r="R365" s="1"/>
      <c r="S365" s="17"/>
      <c r="T365" s="5"/>
    </row>
    <row r="366" spans="17:20" x14ac:dyDescent="0.2">
      <c r="Q366" s="1"/>
      <c r="R366" s="1"/>
      <c r="S366" s="17"/>
      <c r="T366" s="5"/>
    </row>
    <row r="367" spans="17:20" x14ac:dyDescent="0.2">
      <c r="Q367" s="1"/>
      <c r="R367" s="1"/>
      <c r="S367" s="17"/>
      <c r="T367" s="5"/>
    </row>
    <row r="368" spans="17:20" x14ac:dyDescent="0.2">
      <c r="Q368" s="1"/>
      <c r="R368" s="1"/>
      <c r="S368" s="17"/>
      <c r="T368" s="5"/>
    </row>
    <row r="369" spans="17:20" x14ac:dyDescent="0.2">
      <c r="Q369" s="1"/>
      <c r="R369" s="1"/>
      <c r="S369" s="17"/>
      <c r="T369" s="5"/>
    </row>
    <row r="370" spans="17:20" x14ac:dyDescent="0.2">
      <c r="Q370" s="1"/>
      <c r="R370" s="1"/>
      <c r="S370" s="17"/>
      <c r="T370" s="5"/>
    </row>
    <row r="371" spans="17:20" x14ac:dyDescent="0.2">
      <c r="Q371" s="1"/>
      <c r="R371" s="1"/>
      <c r="S371" s="17"/>
      <c r="T371" s="5"/>
    </row>
    <row r="372" spans="17:20" x14ac:dyDescent="0.2">
      <c r="Q372" s="1"/>
      <c r="R372" s="1"/>
      <c r="S372" s="17"/>
      <c r="T372" s="5"/>
    </row>
    <row r="373" spans="17:20" x14ac:dyDescent="0.2">
      <c r="Q373" s="1"/>
      <c r="R373" s="1"/>
      <c r="S373" s="17"/>
      <c r="T373" s="5"/>
    </row>
    <row r="374" spans="17:20" x14ac:dyDescent="0.2">
      <c r="Q374" s="1"/>
      <c r="R374" s="1"/>
      <c r="S374" s="17"/>
      <c r="T374" s="5"/>
    </row>
    <row r="375" spans="17:20" x14ac:dyDescent="0.2">
      <c r="Q375" s="1"/>
      <c r="R375" s="1"/>
      <c r="S375" s="17"/>
      <c r="T375" s="5"/>
    </row>
    <row r="376" spans="17:20" x14ac:dyDescent="0.2">
      <c r="Q376" s="1"/>
      <c r="R376" s="1"/>
      <c r="S376" s="17"/>
      <c r="T376" s="5"/>
    </row>
    <row r="377" spans="17:20" x14ac:dyDescent="0.2">
      <c r="Q377" s="1"/>
      <c r="R377" s="1"/>
      <c r="S377" s="17"/>
      <c r="T377" s="5"/>
    </row>
    <row r="378" spans="17:20" x14ac:dyDescent="0.2">
      <c r="Q378" s="1"/>
      <c r="R378" s="1"/>
      <c r="S378" s="17"/>
      <c r="T378" s="5"/>
    </row>
    <row r="379" spans="17:20" x14ac:dyDescent="0.2">
      <c r="Q379" s="1"/>
      <c r="R379" s="1"/>
      <c r="S379" s="17"/>
      <c r="T379" s="5"/>
    </row>
    <row r="380" spans="17:20" x14ac:dyDescent="0.2">
      <c r="Q380" s="1"/>
      <c r="R380" s="1"/>
      <c r="S380" s="17"/>
      <c r="T380" s="5"/>
    </row>
    <row r="381" spans="17:20" x14ac:dyDescent="0.2">
      <c r="Q381" s="1"/>
      <c r="R381" s="1"/>
      <c r="S381" s="17"/>
      <c r="T381" s="5"/>
    </row>
    <row r="382" spans="17:20" x14ac:dyDescent="0.2">
      <c r="Q382" s="1"/>
      <c r="R382" s="1"/>
      <c r="S382" s="17"/>
      <c r="T382" s="5"/>
    </row>
    <row r="383" spans="17:20" x14ac:dyDescent="0.2">
      <c r="Q383" s="1"/>
      <c r="R383" s="1"/>
      <c r="S383" s="17"/>
      <c r="T383" s="5"/>
    </row>
    <row r="384" spans="17:20" x14ac:dyDescent="0.2">
      <c r="Q384" s="1"/>
      <c r="R384" s="1"/>
      <c r="S384" s="17"/>
      <c r="T384" s="5"/>
    </row>
    <row r="385" spans="17:20" x14ac:dyDescent="0.2">
      <c r="Q385" s="1"/>
      <c r="R385" s="1"/>
      <c r="S385" s="17"/>
      <c r="T385" s="5"/>
    </row>
    <row r="386" spans="17:20" x14ac:dyDescent="0.2">
      <c r="Q386" s="1"/>
      <c r="R386" s="1"/>
      <c r="S386" s="17"/>
      <c r="T386" s="5"/>
    </row>
    <row r="387" spans="17:20" x14ac:dyDescent="0.2">
      <c r="Q387" s="1"/>
      <c r="R387" s="1"/>
      <c r="S387" s="17"/>
      <c r="T387" s="5"/>
    </row>
    <row r="388" spans="17:20" x14ac:dyDescent="0.2">
      <c r="Q388" s="1"/>
      <c r="R388" s="1"/>
      <c r="S388" s="17"/>
      <c r="T388" s="5"/>
    </row>
    <row r="389" spans="17:20" x14ac:dyDescent="0.2">
      <c r="Q389" s="1"/>
      <c r="R389" s="1"/>
      <c r="S389" s="17"/>
      <c r="T389" s="5"/>
    </row>
    <row r="390" spans="17:20" x14ac:dyDescent="0.2">
      <c r="Q390" s="1"/>
      <c r="R390" s="1"/>
      <c r="S390" s="17"/>
      <c r="T390" s="5"/>
    </row>
    <row r="391" spans="17:20" x14ac:dyDescent="0.2">
      <c r="Q391" s="1"/>
      <c r="R391" s="1"/>
      <c r="S391" s="17"/>
      <c r="T391" s="5"/>
    </row>
    <row r="392" spans="17:20" x14ac:dyDescent="0.2">
      <c r="Q392" s="1"/>
      <c r="R392" s="1"/>
      <c r="S392" s="17"/>
      <c r="T392" s="5"/>
    </row>
    <row r="393" spans="17:20" x14ac:dyDescent="0.2">
      <c r="Q393" s="1"/>
      <c r="R393" s="1"/>
      <c r="S393" s="17"/>
      <c r="T393" s="5"/>
    </row>
    <row r="394" spans="17:20" x14ac:dyDescent="0.2">
      <c r="Q394" s="1"/>
      <c r="R394" s="1"/>
      <c r="S394" s="17"/>
      <c r="T394" s="5"/>
    </row>
    <row r="395" spans="17:20" x14ac:dyDescent="0.2">
      <c r="Q395" s="1"/>
      <c r="R395" s="1"/>
      <c r="S395" s="17"/>
      <c r="T395" s="5"/>
    </row>
    <row r="396" spans="17:20" x14ac:dyDescent="0.2">
      <c r="Q396" s="1"/>
      <c r="R396" s="1"/>
      <c r="S396" s="17"/>
      <c r="T396" s="5"/>
    </row>
    <row r="397" spans="17:20" x14ac:dyDescent="0.2">
      <c r="Q397" s="1"/>
      <c r="R397" s="1"/>
      <c r="S397" s="17"/>
      <c r="T397" s="5"/>
    </row>
    <row r="398" spans="17:20" x14ac:dyDescent="0.2">
      <c r="Q398" s="1"/>
      <c r="R398" s="1"/>
      <c r="S398" s="17"/>
      <c r="T398" s="5"/>
    </row>
    <row r="399" spans="17:20" x14ac:dyDescent="0.2">
      <c r="Q399" s="1"/>
      <c r="R399" s="1"/>
      <c r="S399" s="17"/>
      <c r="T399" s="5"/>
    </row>
    <row r="400" spans="17:20" x14ac:dyDescent="0.2">
      <c r="Q400" s="1"/>
      <c r="R400" s="1"/>
      <c r="S400" s="17"/>
      <c r="T400" s="5"/>
    </row>
    <row r="401" spans="17:20" x14ac:dyDescent="0.2">
      <c r="Q401" s="1"/>
      <c r="R401" s="1"/>
      <c r="S401" s="17"/>
      <c r="T401" s="5"/>
    </row>
    <row r="402" spans="17:20" x14ac:dyDescent="0.2">
      <c r="Q402" s="1"/>
      <c r="R402" s="1"/>
      <c r="S402" s="17"/>
      <c r="T402" s="5"/>
    </row>
    <row r="403" spans="17:20" x14ac:dyDescent="0.2">
      <c r="Q403" s="1"/>
      <c r="R403" s="1"/>
      <c r="S403" s="17"/>
      <c r="T403" s="5"/>
    </row>
    <row r="404" spans="17:20" x14ac:dyDescent="0.2">
      <c r="Q404" s="1"/>
      <c r="R404" s="1"/>
      <c r="S404" s="17"/>
      <c r="T404" s="5"/>
    </row>
    <row r="405" spans="17:20" x14ac:dyDescent="0.2">
      <c r="Q405" s="1"/>
      <c r="R405" s="1"/>
      <c r="S405" s="17"/>
      <c r="T405" s="5"/>
    </row>
    <row r="406" spans="17:20" x14ac:dyDescent="0.2">
      <c r="Q406" s="1"/>
      <c r="R406" s="1"/>
      <c r="S406" s="17"/>
      <c r="T406" s="5"/>
    </row>
    <row r="407" spans="17:20" x14ac:dyDescent="0.2">
      <c r="Q407" s="1"/>
      <c r="R407" s="1"/>
      <c r="S407" s="17"/>
      <c r="T407" s="5"/>
    </row>
    <row r="408" spans="17:20" x14ac:dyDescent="0.2">
      <c r="Q408" s="1"/>
      <c r="R408" s="1"/>
      <c r="S408" s="17"/>
      <c r="T408" s="5"/>
    </row>
    <row r="409" spans="17:20" x14ac:dyDescent="0.2">
      <c r="Q409" s="1"/>
      <c r="R409" s="1"/>
      <c r="S409" s="17"/>
      <c r="T409" s="5"/>
    </row>
    <row r="410" spans="17:20" x14ac:dyDescent="0.2">
      <c r="Q410" s="1"/>
      <c r="R410" s="1"/>
      <c r="S410" s="17"/>
      <c r="T410" s="5"/>
    </row>
    <row r="411" spans="17:20" x14ac:dyDescent="0.2">
      <c r="Q411" s="1"/>
      <c r="R411" s="1"/>
      <c r="S411" s="17"/>
      <c r="T411" s="5"/>
    </row>
    <row r="412" spans="17:20" x14ac:dyDescent="0.2">
      <c r="Q412" s="1"/>
      <c r="R412" s="1"/>
      <c r="S412" s="17"/>
      <c r="T412" s="5"/>
    </row>
    <row r="413" spans="17:20" x14ac:dyDescent="0.2">
      <c r="Q413" s="1"/>
      <c r="R413" s="1"/>
      <c r="S413" s="17"/>
      <c r="T413" s="5"/>
    </row>
    <row r="414" spans="17:20" x14ac:dyDescent="0.2">
      <c r="Q414" s="1"/>
      <c r="R414" s="1"/>
      <c r="S414" s="17"/>
      <c r="T414" s="5"/>
    </row>
    <row r="415" spans="17:20" x14ac:dyDescent="0.2">
      <c r="Q415" s="1"/>
      <c r="R415" s="1"/>
      <c r="S415" s="17"/>
      <c r="T415" s="5"/>
    </row>
    <row r="416" spans="17:20" x14ac:dyDescent="0.2">
      <c r="Q416" s="1"/>
      <c r="R416" s="1"/>
      <c r="S416" s="17"/>
      <c r="T416" s="5"/>
    </row>
    <row r="417" spans="17:20" x14ac:dyDescent="0.2">
      <c r="Q417" s="1"/>
      <c r="R417" s="1"/>
      <c r="S417" s="17"/>
      <c r="T417" s="5"/>
    </row>
    <row r="418" spans="17:20" x14ac:dyDescent="0.2">
      <c r="Q418" s="1"/>
      <c r="R418" s="1"/>
      <c r="S418" s="17"/>
      <c r="T418" s="5"/>
    </row>
    <row r="419" spans="17:20" x14ac:dyDescent="0.2">
      <c r="Q419" s="1"/>
      <c r="R419" s="1"/>
      <c r="S419" s="17"/>
      <c r="T419" s="5"/>
    </row>
    <row r="420" spans="17:20" x14ac:dyDescent="0.2">
      <c r="Q420" s="1"/>
      <c r="R420" s="1"/>
      <c r="S420" s="17"/>
      <c r="T420" s="5"/>
    </row>
    <row r="421" spans="17:20" x14ac:dyDescent="0.2">
      <c r="Q421" s="1"/>
      <c r="R421" s="1"/>
      <c r="S421" s="17"/>
      <c r="T421" s="5"/>
    </row>
    <row r="422" spans="17:20" x14ac:dyDescent="0.2">
      <c r="Q422" s="1"/>
      <c r="R422" s="1"/>
      <c r="S422" s="17"/>
      <c r="T422" s="5"/>
    </row>
    <row r="423" spans="17:20" x14ac:dyDescent="0.2">
      <c r="Q423" s="1"/>
      <c r="R423" s="1"/>
      <c r="S423" s="17"/>
      <c r="T423" s="5"/>
    </row>
    <row r="424" spans="17:20" x14ac:dyDescent="0.2">
      <c r="Q424" s="1"/>
      <c r="R424" s="1"/>
      <c r="S424" s="17"/>
      <c r="T424" s="5"/>
    </row>
    <row r="425" spans="17:20" x14ac:dyDescent="0.2">
      <c r="Q425" s="1"/>
      <c r="R425" s="1"/>
      <c r="S425" s="17"/>
      <c r="T425" s="5"/>
    </row>
    <row r="426" spans="17:20" x14ac:dyDescent="0.2">
      <c r="Q426" s="1"/>
      <c r="R426" s="1"/>
      <c r="S426" s="17"/>
      <c r="T426" s="5"/>
    </row>
    <row r="427" spans="17:20" x14ac:dyDescent="0.2">
      <c r="Q427" s="1"/>
      <c r="R427" s="1"/>
      <c r="S427" s="17"/>
      <c r="T427" s="5"/>
    </row>
    <row r="428" spans="17:20" x14ac:dyDescent="0.2">
      <c r="Q428" s="1"/>
      <c r="R428" s="1"/>
      <c r="S428" s="17"/>
      <c r="T428" s="5"/>
    </row>
    <row r="429" spans="17:20" x14ac:dyDescent="0.2">
      <c r="Q429" s="1"/>
      <c r="R429" s="1"/>
      <c r="S429" s="17"/>
      <c r="T429" s="5"/>
    </row>
    <row r="430" spans="17:20" x14ac:dyDescent="0.2">
      <c r="Q430" s="1"/>
      <c r="R430" s="1"/>
      <c r="S430" s="17"/>
      <c r="T430" s="5"/>
    </row>
    <row r="431" spans="17:20" x14ac:dyDescent="0.2">
      <c r="Q431" s="1"/>
      <c r="R431" s="1"/>
      <c r="S431" s="17"/>
      <c r="T431" s="5"/>
    </row>
    <row r="432" spans="17:20" x14ac:dyDescent="0.2">
      <c r="Q432" s="1"/>
      <c r="R432" s="1"/>
      <c r="S432" s="17"/>
      <c r="T432" s="5"/>
    </row>
    <row r="433" spans="17:20" x14ac:dyDescent="0.2">
      <c r="Q433" s="1"/>
      <c r="R433" s="1"/>
      <c r="S433" s="17"/>
      <c r="T433" s="5"/>
    </row>
    <row r="434" spans="17:20" x14ac:dyDescent="0.2">
      <c r="Q434" s="1"/>
      <c r="R434" s="1"/>
      <c r="S434" s="17"/>
      <c r="T434" s="5"/>
    </row>
    <row r="435" spans="17:20" x14ac:dyDescent="0.2">
      <c r="Q435" s="1"/>
      <c r="R435" s="1"/>
      <c r="S435" s="17"/>
      <c r="T435" s="5"/>
    </row>
    <row r="436" spans="17:20" x14ac:dyDescent="0.2">
      <c r="Q436" s="1"/>
      <c r="R436" s="1"/>
      <c r="S436" s="17"/>
      <c r="T436" s="5"/>
    </row>
    <row r="437" spans="17:20" x14ac:dyDescent="0.2">
      <c r="Q437" s="1"/>
      <c r="R437" s="1"/>
      <c r="S437" s="17"/>
      <c r="T437" s="5"/>
    </row>
    <row r="438" spans="17:20" x14ac:dyDescent="0.2">
      <c r="Q438" s="1"/>
      <c r="R438" s="1"/>
      <c r="S438" s="17"/>
      <c r="T438" s="5"/>
    </row>
    <row r="439" spans="17:20" x14ac:dyDescent="0.2">
      <c r="Q439" s="1"/>
      <c r="R439" s="1"/>
      <c r="S439" s="17"/>
      <c r="T439" s="5"/>
    </row>
    <row r="440" spans="17:20" x14ac:dyDescent="0.2">
      <c r="Q440" s="1"/>
      <c r="R440" s="1"/>
      <c r="S440" s="17"/>
      <c r="T440" s="5"/>
    </row>
    <row r="441" spans="17:20" x14ac:dyDescent="0.2">
      <c r="Q441" s="1"/>
      <c r="R441" s="1"/>
      <c r="S441" s="17"/>
      <c r="T441" s="5"/>
    </row>
    <row r="442" spans="17:20" x14ac:dyDescent="0.2">
      <c r="Q442" s="1"/>
      <c r="R442" s="1"/>
      <c r="S442" s="17"/>
      <c r="T442" s="5"/>
    </row>
    <row r="443" spans="17:20" x14ac:dyDescent="0.2">
      <c r="Q443" s="1"/>
      <c r="R443" s="1"/>
      <c r="S443" s="17"/>
      <c r="T443" s="5"/>
    </row>
    <row r="444" spans="17:20" x14ac:dyDescent="0.2">
      <c r="Q444" s="1"/>
      <c r="R444" s="1"/>
      <c r="S444" s="17"/>
      <c r="T444" s="5"/>
    </row>
    <row r="445" spans="17:20" x14ac:dyDescent="0.2">
      <c r="Q445" s="1"/>
      <c r="R445" s="1"/>
      <c r="S445" s="17"/>
      <c r="T445" s="5"/>
    </row>
    <row r="446" spans="17:20" x14ac:dyDescent="0.2">
      <c r="Q446" s="1"/>
      <c r="R446" s="1"/>
      <c r="S446" s="17"/>
      <c r="T446" s="5"/>
    </row>
    <row r="447" spans="17:20" x14ac:dyDescent="0.2">
      <c r="Q447" s="1"/>
      <c r="R447" s="1"/>
      <c r="S447" s="17"/>
      <c r="T447" s="5"/>
    </row>
    <row r="448" spans="17:20" x14ac:dyDescent="0.2">
      <c r="Q448" s="1"/>
      <c r="R448" s="1"/>
      <c r="S448" s="17"/>
      <c r="T448" s="5"/>
    </row>
    <row r="449" spans="17:20" x14ac:dyDescent="0.2">
      <c r="Q449" s="1"/>
      <c r="R449" s="1"/>
      <c r="S449" s="17"/>
      <c r="T449" s="5"/>
    </row>
    <row r="450" spans="17:20" x14ac:dyDescent="0.2">
      <c r="Q450" s="1"/>
      <c r="R450" s="1"/>
      <c r="S450" s="17"/>
      <c r="T450" s="5"/>
    </row>
    <row r="451" spans="17:20" x14ac:dyDescent="0.2">
      <c r="Q451" s="1"/>
      <c r="R451" s="1"/>
      <c r="S451" s="17"/>
      <c r="T451" s="5"/>
    </row>
    <row r="452" spans="17:20" x14ac:dyDescent="0.2">
      <c r="Q452" s="1"/>
      <c r="R452" s="1"/>
      <c r="S452" s="17"/>
      <c r="T452" s="5"/>
    </row>
    <row r="453" spans="17:20" x14ac:dyDescent="0.2">
      <c r="Q453" s="1"/>
      <c r="R453" s="1"/>
      <c r="S453" s="17"/>
      <c r="T453" s="5"/>
    </row>
    <row r="454" spans="17:20" x14ac:dyDescent="0.2">
      <c r="Q454" s="1"/>
      <c r="R454" s="1"/>
      <c r="S454" s="17"/>
      <c r="T454" s="5"/>
    </row>
    <row r="455" spans="17:20" x14ac:dyDescent="0.2">
      <c r="Q455" s="1"/>
      <c r="R455" s="1"/>
      <c r="S455" s="17"/>
      <c r="T455" s="5"/>
    </row>
    <row r="456" spans="17:20" x14ac:dyDescent="0.2">
      <c r="Q456" s="1"/>
      <c r="R456" s="1"/>
      <c r="S456" s="17"/>
      <c r="T456" s="5"/>
    </row>
    <row r="457" spans="17:20" x14ac:dyDescent="0.2">
      <c r="Q457" s="1"/>
      <c r="R457" s="1"/>
      <c r="S457" s="17"/>
      <c r="T457" s="5"/>
    </row>
    <row r="458" spans="17:20" x14ac:dyDescent="0.2">
      <c r="Q458" s="1"/>
      <c r="R458" s="1"/>
      <c r="S458" s="17"/>
      <c r="T458" s="5"/>
    </row>
    <row r="459" spans="17:20" x14ac:dyDescent="0.2">
      <c r="Q459" s="1"/>
      <c r="R459" s="1"/>
      <c r="S459" s="17"/>
      <c r="T459" s="5"/>
    </row>
    <row r="460" spans="17:20" x14ac:dyDescent="0.2">
      <c r="Q460" s="1"/>
      <c r="R460" s="1"/>
      <c r="S460" s="17"/>
      <c r="T460" s="5"/>
    </row>
    <row r="461" spans="17:20" x14ac:dyDescent="0.2">
      <c r="Q461" s="1"/>
      <c r="R461" s="1"/>
      <c r="S461" s="17"/>
      <c r="T461" s="5"/>
    </row>
    <row r="462" spans="17:20" x14ac:dyDescent="0.2">
      <c r="Q462" s="1"/>
      <c r="R462" s="1"/>
      <c r="S462" s="17"/>
      <c r="T462" s="5"/>
    </row>
    <row r="463" spans="17:20" x14ac:dyDescent="0.2">
      <c r="Q463" s="1"/>
      <c r="R463" s="1"/>
      <c r="S463" s="17"/>
      <c r="T463" s="5"/>
    </row>
    <row r="464" spans="17:20" x14ac:dyDescent="0.2">
      <c r="Q464" s="1"/>
      <c r="R464" s="1"/>
      <c r="S464" s="17"/>
      <c r="T464" s="5"/>
    </row>
    <row r="465" spans="17:20" x14ac:dyDescent="0.2">
      <c r="Q465" s="1"/>
      <c r="R465" s="1"/>
      <c r="S465" s="17"/>
      <c r="T465" s="5"/>
    </row>
    <row r="466" spans="17:20" x14ac:dyDescent="0.2">
      <c r="Q466" s="1"/>
      <c r="R466" s="1"/>
      <c r="S466" s="17"/>
      <c r="T466" s="5"/>
    </row>
    <row r="467" spans="17:20" x14ac:dyDescent="0.2">
      <c r="Q467" s="1"/>
      <c r="R467" s="1"/>
      <c r="S467" s="17"/>
      <c r="T467" s="5"/>
    </row>
    <row r="468" spans="17:20" x14ac:dyDescent="0.2">
      <c r="Q468" s="1"/>
      <c r="R468" s="1"/>
      <c r="S468" s="17"/>
      <c r="T468" s="5"/>
    </row>
    <row r="469" spans="17:20" x14ac:dyDescent="0.2">
      <c r="Q469" s="1"/>
      <c r="R469" s="1"/>
      <c r="S469" s="17"/>
      <c r="T469" s="5"/>
    </row>
    <row r="470" spans="17:20" x14ac:dyDescent="0.2">
      <c r="Q470" s="1"/>
      <c r="R470" s="1"/>
      <c r="S470" s="17"/>
      <c r="T470" s="5"/>
    </row>
    <row r="471" spans="17:20" x14ac:dyDescent="0.2">
      <c r="Q471" s="1"/>
      <c r="R471" s="1"/>
      <c r="S471" s="17"/>
      <c r="T471" s="5"/>
    </row>
    <row r="472" spans="17:20" x14ac:dyDescent="0.2">
      <c r="Q472" s="1"/>
      <c r="R472" s="1"/>
      <c r="S472" s="17"/>
      <c r="T472" s="5"/>
    </row>
    <row r="473" spans="17:20" x14ac:dyDescent="0.2">
      <c r="Q473" s="1"/>
      <c r="R473" s="1"/>
      <c r="S473" s="17"/>
      <c r="T473" s="5"/>
    </row>
    <row r="474" spans="17:20" x14ac:dyDescent="0.2">
      <c r="Q474" s="1"/>
      <c r="R474" s="1"/>
      <c r="S474" s="17"/>
      <c r="T474" s="5"/>
    </row>
    <row r="475" spans="17:20" x14ac:dyDescent="0.2">
      <c r="Q475" s="1"/>
      <c r="R475" s="1"/>
      <c r="S475" s="17"/>
      <c r="T475" s="5"/>
    </row>
    <row r="476" spans="17:20" x14ac:dyDescent="0.2">
      <c r="Q476" s="1"/>
      <c r="R476" s="1"/>
      <c r="S476" s="17"/>
      <c r="T476" s="5"/>
    </row>
    <row r="477" spans="17:20" x14ac:dyDescent="0.2">
      <c r="Q477" s="1"/>
      <c r="R477" s="1"/>
      <c r="S477" s="17"/>
      <c r="T477" s="5"/>
    </row>
    <row r="478" spans="17:20" x14ac:dyDescent="0.2">
      <c r="Q478" s="1"/>
      <c r="R478" s="1"/>
      <c r="S478" s="17"/>
      <c r="T478" s="5"/>
    </row>
    <row r="479" spans="17:20" x14ac:dyDescent="0.2">
      <c r="Q479" s="1"/>
      <c r="R479" s="1"/>
      <c r="S479" s="17"/>
      <c r="T479" s="5"/>
    </row>
    <row r="480" spans="17:20" x14ac:dyDescent="0.2">
      <c r="Q480" s="1"/>
      <c r="R480" s="1"/>
      <c r="S480" s="17"/>
      <c r="T480" s="5"/>
    </row>
    <row r="481" spans="17:20" x14ac:dyDescent="0.2">
      <c r="Q481" s="1"/>
      <c r="R481" s="1"/>
      <c r="S481" s="17"/>
      <c r="T481" s="5"/>
    </row>
    <row r="482" spans="17:20" x14ac:dyDescent="0.2">
      <c r="Q482" s="1"/>
      <c r="R482" s="1"/>
      <c r="S482" s="17"/>
      <c r="T482" s="5"/>
    </row>
    <row r="483" spans="17:20" x14ac:dyDescent="0.2">
      <c r="Q483" s="1"/>
      <c r="R483" s="1"/>
      <c r="S483" s="17"/>
      <c r="T483" s="5"/>
    </row>
    <row r="484" spans="17:20" x14ac:dyDescent="0.2">
      <c r="Q484" s="1"/>
      <c r="R484" s="1"/>
      <c r="S484" s="17"/>
      <c r="T484" s="5"/>
    </row>
    <row r="485" spans="17:20" x14ac:dyDescent="0.2">
      <c r="Q485" s="1"/>
      <c r="R485" s="1"/>
      <c r="S485" s="17"/>
      <c r="T485" s="5"/>
    </row>
    <row r="486" spans="17:20" x14ac:dyDescent="0.2">
      <c r="Q486" s="1"/>
      <c r="R486" s="1"/>
      <c r="S486" s="17"/>
      <c r="T486" s="5"/>
    </row>
    <row r="487" spans="17:20" x14ac:dyDescent="0.2">
      <c r="Q487" s="1"/>
      <c r="R487" s="1"/>
      <c r="S487" s="17"/>
      <c r="T487" s="5"/>
    </row>
    <row r="488" spans="17:20" x14ac:dyDescent="0.2">
      <c r="Q488" s="1"/>
      <c r="R488" s="1"/>
      <c r="S488" s="17"/>
      <c r="T488" s="5"/>
    </row>
    <row r="489" spans="17:20" x14ac:dyDescent="0.2">
      <c r="Q489" s="1"/>
      <c r="R489" s="1"/>
      <c r="S489" s="17"/>
      <c r="T489" s="5"/>
    </row>
    <row r="490" spans="17:20" x14ac:dyDescent="0.2">
      <c r="Q490" s="1"/>
      <c r="R490" s="1"/>
      <c r="S490" s="17"/>
      <c r="T490" s="5"/>
    </row>
    <row r="491" spans="17:20" x14ac:dyDescent="0.2">
      <c r="Q491" s="1"/>
      <c r="R491" s="1"/>
      <c r="S491" s="17"/>
      <c r="T491" s="5"/>
    </row>
    <row r="492" spans="17:20" x14ac:dyDescent="0.2">
      <c r="Q492" s="1"/>
      <c r="R492" s="1"/>
      <c r="S492" s="17"/>
      <c r="T492" s="5"/>
    </row>
    <row r="493" spans="17:20" x14ac:dyDescent="0.2">
      <c r="Q493" s="1"/>
      <c r="R493" s="1"/>
      <c r="S493" s="17"/>
      <c r="T493" s="5"/>
    </row>
    <row r="494" spans="17:20" x14ac:dyDescent="0.2">
      <c r="Q494" s="1"/>
      <c r="R494" s="1"/>
      <c r="S494" s="17"/>
      <c r="T494" s="5"/>
    </row>
    <row r="495" spans="17:20" x14ac:dyDescent="0.2">
      <c r="Q495" s="1"/>
      <c r="R495" s="1"/>
      <c r="S495" s="17"/>
      <c r="T495" s="5"/>
    </row>
    <row r="496" spans="17:20" x14ac:dyDescent="0.2">
      <c r="Q496" s="1"/>
      <c r="R496" s="1"/>
      <c r="S496" s="17"/>
      <c r="T496" s="5"/>
    </row>
    <row r="497" spans="17:20" x14ac:dyDescent="0.2">
      <c r="Q497" s="1"/>
      <c r="R497" s="1"/>
      <c r="S497" s="17"/>
      <c r="T497" s="5"/>
    </row>
    <row r="498" spans="17:20" x14ac:dyDescent="0.2">
      <c r="Q498" s="1"/>
      <c r="R498" s="1"/>
      <c r="S498" s="17"/>
      <c r="T498" s="5"/>
    </row>
    <row r="499" spans="17:20" x14ac:dyDescent="0.2">
      <c r="Q499" s="1"/>
      <c r="R499" s="1"/>
      <c r="S499" s="17"/>
      <c r="T499" s="5"/>
    </row>
    <row r="500" spans="17:20" x14ac:dyDescent="0.2">
      <c r="Q500" s="1"/>
      <c r="R500" s="1"/>
      <c r="S500" s="17"/>
      <c r="T500" s="5"/>
    </row>
    <row r="501" spans="17:20" x14ac:dyDescent="0.2">
      <c r="Q501" s="1"/>
      <c r="R501" s="1"/>
      <c r="S501" s="17"/>
      <c r="T501" s="5"/>
    </row>
    <row r="502" spans="17:20" x14ac:dyDescent="0.2">
      <c r="Q502" s="1"/>
      <c r="R502" s="1"/>
      <c r="S502" s="17"/>
      <c r="T502" s="5"/>
    </row>
    <row r="503" spans="17:20" x14ac:dyDescent="0.2">
      <c r="Q503" s="1"/>
      <c r="R503" s="1"/>
      <c r="S503" s="17"/>
      <c r="T503" s="5"/>
    </row>
    <row r="504" spans="17:20" x14ac:dyDescent="0.2">
      <c r="Q504" s="1"/>
      <c r="R504" s="1"/>
      <c r="S504" s="17"/>
      <c r="T504" s="5"/>
    </row>
    <row r="505" spans="17:20" x14ac:dyDescent="0.2">
      <c r="Q505" s="1"/>
      <c r="R505" s="1"/>
      <c r="S505" s="17"/>
      <c r="T505" s="5"/>
    </row>
    <row r="506" spans="17:20" x14ac:dyDescent="0.2">
      <c r="Q506" s="1"/>
      <c r="R506" s="1"/>
      <c r="S506" s="17"/>
      <c r="T506" s="5"/>
    </row>
    <row r="507" spans="17:20" x14ac:dyDescent="0.2">
      <c r="Q507" s="1"/>
      <c r="R507" s="1"/>
      <c r="S507" s="17"/>
      <c r="T507" s="5"/>
    </row>
    <row r="508" spans="17:20" x14ac:dyDescent="0.2">
      <c r="Q508" s="1"/>
      <c r="R508" s="1"/>
      <c r="S508" s="17"/>
      <c r="T508" s="5"/>
    </row>
    <row r="509" spans="17:20" x14ac:dyDescent="0.2">
      <c r="Q509" s="1"/>
      <c r="R509" s="1"/>
      <c r="S509" s="17"/>
      <c r="T509" s="5"/>
    </row>
    <row r="510" spans="17:20" x14ac:dyDescent="0.2">
      <c r="Q510" s="1"/>
      <c r="R510" s="1"/>
      <c r="S510" s="17"/>
      <c r="T510" s="5"/>
    </row>
    <row r="511" spans="17:20" x14ac:dyDescent="0.2">
      <c r="Q511" s="1"/>
      <c r="R511" s="1"/>
      <c r="S511" s="17"/>
      <c r="T511" s="5"/>
    </row>
    <row r="512" spans="17:20" x14ac:dyDescent="0.2">
      <c r="Q512" s="1"/>
      <c r="R512" s="1"/>
      <c r="S512" s="17"/>
      <c r="T512" s="5"/>
    </row>
    <row r="513" spans="17:20" x14ac:dyDescent="0.2">
      <c r="Q513" s="1"/>
      <c r="R513" s="1"/>
      <c r="S513" s="17"/>
      <c r="T513" s="5"/>
    </row>
    <row r="514" spans="17:20" x14ac:dyDescent="0.2">
      <c r="Q514" s="1"/>
      <c r="R514" s="1"/>
      <c r="S514" s="17"/>
      <c r="T514" s="5"/>
    </row>
    <row r="515" spans="17:20" x14ac:dyDescent="0.2">
      <c r="Q515" s="1"/>
      <c r="R515" s="1"/>
      <c r="S515" s="17"/>
      <c r="T515" s="5"/>
    </row>
    <row r="516" spans="17:20" x14ac:dyDescent="0.2">
      <c r="Q516" s="1"/>
      <c r="R516" s="1"/>
      <c r="S516" s="17"/>
      <c r="T516" s="5"/>
    </row>
    <row r="517" spans="17:20" x14ac:dyDescent="0.2">
      <c r="Q517" s="1"/>
      <c r="R517" s="1"/>
      <c r="S517" s="17"/>
      <c r="T517" s="5"/>
    </row>
    <row r="518" spans="17:20" x14ac:dyDescent="0.2">
      <c r="Q518" s="1"/>
      <c r="R518" s="1"/>
      <c r="S518" s="17"/>
      <c r="T518" s="5"/>
    </row>
    <row r="519" spans="17:20" x14ac:dyDescent="0.2">
      <c r="Q519" s="1"/>
      <c r="R519" s="1"/>
      <c r="S519" s="17"/>
      <c r="T519" s="5"/>
    </row>
    <row r="520" spans="17:20" x14ac:dyDescent="0.2">
      <c r="Q520" s="1"/>
      <c r="R520" s="1"/>
      <c r="S520" s="17"/>
      <c r="T520" s="5"/>
    </row>
    <row r="521" spans="17:20" x14ac:dyDescent="0.2">
      <c r="Q521" s="1"/>
      <c r="R521" s="1"/>
      <c r="S521" s="17"/>
      <c r="T521" s="5"/>
    </row>
    <row r="522" spans="17:20" x14ac:dyDescent="0.2">
      <c r="Q522" s="1"/>
      <c r="R522" s="1"/>
      <c r="S522" s="17"/>
      <c r="T522" s="5"/>
    </row>
    <row r="523" spans="17:20" x14ac:dyDescent="0.2">
      <c r="Q523" s="1"/>
      <c r="R523" s="1"/>
      <c r="S523" s="17"/>
      <c r="T523" s="5"/>
    </row>
    <row r="524" spans="17:20" x14ac:dyDescent="0.2">
      <c r="Q524" s="1"/>
      <c r="R524" s="1"/>
      <c r="S524" s="17"/>
      <c r="T524" s="5"/>
    </row>
    <row r="525" spans="17:20" x14ac:dyDescent="0.2">
      <c r="Q525" s="1"/>
      <c r="R525" s="1"/>
      <c r="S525" s="17"/>
      <c r="T525" s="5"/>
    </row>
    <row r="526" spans="17:20" x14ac:dyDescent="0.2">
      <c r="Q526" s="1"/>
      <c r="R526" s="1"/>
      <c r="S526" s="17"/>
      <c r="T526" s="5"/>
    </row>
    <row r="527" spans="17:20" x14ac:dyDescent="0.2">
      <c r="Q527" s="1"/>
      <c r="R527" s="1"/>
      <c r="S527" s="17"/>
      <c r="T527" s="5"/>
    </row>
    <row r="528" spans="17:20" x14ac:dyDescent="0.2">
      <c r="Q528" s="1"/>
      <c r="R528" s="1"/>
      <c r="S528" s="17"/>
      <c r="T528" s="5"/>
    </row>
    <row r="529" spans="17:20" x14ac:dyDescent="0.2">
      <c r="Q529" s="1"/>
      <c r="R529" s="1"/>
      <c r="S529" s="17"/>
      <c r="T529" s="5"/>
    </row>
    <row r="530" spans="17:20" x14ac:dyDescent="0.2">
      <c r="Q530" s="1"/>
      <c r="R530" s="1"/>
      <c r="S530" s="17"/>
      <c r="T530" s="5"/>
    </row>
    <row r="531" spans="17:20" x14ac:dyDescent="0.2">
      <c r="Q531" s="1"/>
      <c r="R531" s="1"/>
      <c r="S531" s="17"/>
      <c r="T531" s="5"/>
    </row>
    <row r="532" spans="17:20" x14ac:dyDescent="0.2">
      <c r="Q532" s="1"/>
      <c r="R532" s="1"/>
      <c r="S532" s="17"/>
      <c r="T532" s="5"/>
    </row>
    <row r="533" spans="17:20" x14ac:dyDescent="0.2">
      <c r="Q533" s="1"/>
      <c r="R533" s="1"/>
      <c r="S533" s="17"/>
      <c r="T533" s="5"/>
    </row>
    <row r="534" spans="17:20" x14ac:dyDescent="0.2">
      <c r="Q534" s="1"/>
      <c r="R534" s="1"/>
      <c r="S534" s="17"/>
      <c r="T534" s="5"/>
    </row>
    <row r="535" spans="17:20" x14ac:dyDescent="0.2">
      <c r="Q535" s="1"/>
      <c r="R535" s="1"/>
      <c r="S535" s="17"/>
      <c r="T535" s="5"/>
    </row>
    <row r="536" spans="17:20" x14ac:dyDescent="0.2">
      <c r="Q536" s="1"/>
      <c r="R536" s="1"/>
      <c r="S536" s="17"/>
      <c r="T536" s="5"/>
    </row>
    <row r="537" spans="17:20" x14ac:dyDescent="0.2">
      <c r="Q537" s="1"/>
      <c r="R537" s="1"/>
      <c r="S537" s="17"/>
      <c r="T537" s="5"/>
    </row>
    <row r="538" spans="17:20" x14ac:dyDescent="0.2">
      <c r="Q538" s="1"/>
      <c r="R538" s="1"/>
      <c r="S538" s="17"/>
      <c r="T538" s="5"/>
    </row>
    <row r="539" spans="17:20" x14ac:dyDescent="0.2">
      <c r="Q539" s="1"/>
      <c r="R539" s="1"/>
      <c r="S539" s="17"/>
      <c r="T539" s="5"/>
    </row>
    <row r="540" spans="17:20" x14ac:dyDescent="0.2">
      <c r="Q540" s="1"/>
      <c r="R540" s="1"/>
      <c r="S540" s="17"/>
      <c r="T540" s="5"/>
    </row>
    <row r="541" spans="17:20" x14ac:dyDescent="0.2">
      <c r="Q541" s="1"/>
      <c r="R541" s="1"/>
      <c r="S541" s="17"/>
      <c r="T541" s="5"/>
    </row>
    <row r="542" spans="17:20" x14ac:dyDescent="0.2">
      <c r="Q542" s="1"/>
      <c r="R542" s="1"/>
      <c r="S542" s="17"/>
      <c r="T542" s="5"/>
    </row>
    <row r="543" spans="17:20" x14ac:dyDescent="0.2">
      <c r="Q543" s="1"/>
      <c r="R543" s="1"/>
      <c r="S543" s="17"/>
      <c r="T543" s="5"/>
    </row>
    <row r="544" spans="17:20" x14ac:dyDescent="0.2">
      <c r="Q544" s="1"/>
      <c r="R544" s="1"/>
      <c r="S544" s="17"/>
      <c r="T544" s="5"/>
    </row>
    <row r="545" spans="17:20" x14ac:dyDescent="0.2">
      <c r="Q545" s="1"/>
      <c r="R545" s="1"/>
      <c r="S545" s="17"/>
      <c r="T545" s="5"/>
    </row>
    <row r="546" spans="17:20" x14ac:dyDescent="0.2">
      <c r="Q546" s="1"/>
      <c r="R546" s="1"/>
      <c r="S546" s="17"/>
      <c r="T546" s="5"/>
    </row>
    <row r="547" spans="17:20" x14ac:dyDescent="0.2">
      <c r="Q547" s="1"/>
      <c r="R547" s="1"/>
      <c r="S547" s="17"/>
      <c r="T547" s="5"/>
    </row>
    <row r="548" spans="17:20" x14ac:dyDescent="0.2">
      <c r="Q548" s="1"/>
      <c r="R548" s="1"/>
      <c r="S548" s="17"/>
      <c r="T548" s="5"/>
    </row>
    <row r="549" spans="17:20" x14ac:dyDescent="0.2">
      <c r="Q549" s="1"/>
      <c r="R549" s="1"/>
      <c r="S549" s="17"/>
      <c r="T549" s="5"/>
    </row>
    <row r="550" spans="17:20" x14ac:dyDescent="0.2">
      <c r="Q550" s="1"/>
      <c r="R550" s="1"/>
      <c r="S550" s="17"/>
      <c r="T550" s="5"/>
    </row>
    <row r="551" spans="17:20" x14ac:dyDescent="0.2">
      <c r="Q551" s="1"/>
      <c r="R551" s="1"/>
      <c r="S551" s="17"/>
      <c r="T551" s="5"/>
    </row>
    <row r="552" spans="17:20" x14ac:dyDescent="0.2">
      <c r="Q552" s="1"/>
      <c r="R552" s="1"/>
      <c r="S552" s="17"/>
      <c r="T552" s="5"/>
    </row>
    <row r="553" spans="17:20" x14ac:dyDescent="0.2">
      <c r="Q553" s="1"/>
      <c r="R553" s="1"/>
      <c r="S553" s="17"/>
      <c r="T553" s="5"/>
    </row>
    <row r="554" spans="17:20" x14ac:dyDescent="0.2">
      <c r="Q554" s="1"/>
      <c r="R554" s="1"/>
      <c r="S554" s="17"/>
      <c r="T554" s="5"/>
    </row>
    <row r="555" spans="17:20" x14ac:dyDescent="0.2">
      <c r="Q555" s="1"/>
      <c r="R555" s="1"/>
      <c r="S555" s="17"/>
      <c r="T555" s="5"/>
    </row>
    <row r="556" spans="17:20" x14ac:dyDescent="0.2">
      <c r="Q556" s="1"/>
      <c r="R556" s="1"/>
      <c r="S556" s="17"/>
      <c r="T556" s="5"/>
    </row>
    <row r="557" spans="17:20" x14ac:dyDescent="0.2">
      <c r="Q557" s="1"/>
      <c r="R557" s="1"/>
      <c r="S557" s="17"/>
      <c r="T557" s="5"/>
    </row>
    <row r="558" spans="17:20" x14ac:dyDescent="0.2">
      <c r="Q558" s="1"/>
      <c r="R558" s="1"/>
      <c r="S558" s="17"/>
      <c r="T558" s="5"/>
    </row>
    <row r="559" spans="17:20" x14ac:dyDescent="0.2">
      <c r="Q559" s="1"/>
      <c r="R559" s="1"/>
      <c r="S559" s="17"/>
      <c r="T559" s="5"/>
    </row>
    <row r="560" spans="17:20" x14ac:dyDescent="0.2">
      <c r="Q560" s="1"/>
      <c r="R560" s="1"/>
      <c r="S560" s="17"/>
      <c r="T560" s="5"/>
    </row>
    <row r="561" spans="17:20" x14ac:dyDescent="0.2">
      <c r="Q561" s="1"/>
      <c r="R561" s="1"/>
      <c r="S561" s="17"/>
      <c r="T561" s="5"/>
    </row>
    <row r="562" spans="17:20" x14ac:dyDescent="0.2">
      <c r="Q562" s="1"/>
      <c r="R562" s="1"/>
      <c r="S562" s="17"/>
      <c r="T562" s="5"/>
    </row>
    <row r="563" spans="17:20" x14ac:dyDescent="0.2">
      <c r="Q563" s="1"/>
      <c r="R563" s="1"/>
      <c r="S563" s="17"/>
      <c r="T563" s="5"/>
    </row>
    <row r="564" spans="17:20" x14ac:dyDescent="0.2">
      <c r="Q564" s="1"/>
      <c r="R564" s="1"/>
      <c r="S564" s="17"/>
      <c r="T564" s="5"/>
    </row>
    <row r="565" spans="17:20" x14ac:dyDescent="0.2">
      <c r="Q565" s="1"/>
      <c r="R565" s="1"/>
      <c r="S565" s="17"/>
      <c r="T565" s="5"/>
    </row>
    <row r="566" spans="17:20" x14ac:dyDescent="0.2">
      <c r="Q566" s="1"/>
      <c r="R566" s="1"/>
      <c r="S566" s="17"/>
      <c r="T566" s="5"/>
    </row>
    <row r="567" spans="17:20" x14ac:dyDescent="0.2">
      <c r="Q567" s="1"/>
      <c r="R567" s="1"/>
      <c r="S567" s="17"/>
      <c r="T567" s="5"/>
    </row>
    <row r="568" spans="17:20" x14ac:dyDescent="0.2">
      <c r="Q568" s="1"/>
      <c r="R568" s="1"/>
      <c r="S568" s="17"/>
      <c r="T568" s="5"/>
    </row>
    <row r="569" spans="17:20" x14ac:dyDescent="0.2">
      <c r="Q569" s="1"/>
      <c r="R569" s="1"/>
      <c r="S569" s="17"/>
      <c r="T569" s="5"/>
    </row>
    <row r="570" spans="17:20" x14ac:dyDescent="0.2">
      <c r="Q570" s="1"/>
      <c r="R570" s="1"/>
      <c r="S570" s="17"/>
      <c r="T570" s="5"/>
    </row>
    <row r="571" spans="17:20" x14ac:dyDescent="0.2">
      <c r="Q571" s="1"/>
      <c r="R571" s="1"/>
      <c r="S571" s="17"/>
      <c r="T571" s="5"/>
    </row>
    <row r="572" spans="17:20" x14ac:dyDescent="0.2">
      <c r="Q572" s="1"/>
      <c r="R572" s="1"/>
      <c r="S572" s="17"/>
      <c r="T572" s="5"/>
    </row>
    <row r="573" spans="17:20" x14ac:dyDescent="0.2">
      <c r="Q573" s="1"/>
      <c r="R573" s="1"/>
      <c r="S573" s="17"/>
      <c r="T573" s="5"/>
    </row>
    <row r="574" spans="17:20" x14ac:dyDescent="0.2">
      <c r="Q574" s="1"/>
      <c r="R574" s="1"/>
      <c r="S574" s="17"/>
      <c r="T574" s="5"/>
    </row>
    <row r="575" spans="17:20" x14ac:dyDescent="0.2">
      <c r="Q575" s="1"/>
      <c r="R575" s="1"/>
      <c r="S575" s="17"/>
      <c r="T575" s="5"/>
    </row>
    <row r="576" spans="17:20" x14ac:dyDescent="0.2">
      <c r="Q576" s="1"/>
      <c r="R576" s="1"/>
      <c r="S576" s="17"/>
      <c r="T576" s="5"/>
    </row>
    <row r="577" spans="17:20" x14ac:dyDescent="0.2">
      <c r="Q577" s="1"/>
      <c r="R577" s="1"/>
      <c r="S577" s="17"/>
      <c r="T577" s="5"/>
    </row>
    <row r="578" spans="17:20" x14ac:dyDescent="0.2">
      <c r="Q578" s="1"/>
      <c r="R578" s="1"/>
      <c r="S578" s="17"/>
      <c r="T578" s="5"/>
    </row>
    <row r="579" spans="17:20" x14ac:dyDescent="0.2">
      <c r="Q579" s="1"/>
      <c r="R579" s="1"/>
      <c r="S579" s="17"/>
      <c r="T579" s="5"/>
    </row>
    <row r="580" spans="17:20" x14ac:dyDescent="0.2">
      <c r="Q580" s="1"/>
      <c r="R580" s="1"/>
      <c r="S580" s="17"/>
      <c r="T580" s="5"/>
    </row>
    <row r="581" spans="17:20" x14ac:dyDescent="0.2">
      <c r="Q581" s="1"/>
      <c r="R581" s="1"/>
      <c r="S581" s="17"/>
      <c r="T581" s="5"/>
    </row>
    <row r="582" spans="17:20" x14ac:dyDescent="0.2">
      <c r="Q582" s="1"/>
      <c r="R582" s="1"/>
      <c r="S582" s="17"/>
      <c r="T582" s="5"/>
    </row>
    <row r="583" spans="17:20" x14ac:dyDescent="0.2">
      <c r="Q583" s="1"/>
      <c r="R583" s="1"/>
      <c r="S583" s="17"/>
      <c r="T583" s="5"/>
    </row>
    <row r="584" spans="17:20" x14ac:dyDescent="0.2">
      <c r="Q584" s="1"/>
      <c r="R584" s="1"/>
      <c r="S584" s="17"/>
      <c r="T584" s="5"/>
    </row>
    <row r="585" spans="17:20" x14ac:dyDescent="0.2">
      <c r="Q585" s="1"/>
      <c r="R585" s="1"/>
      <c r="S585" s="17"/>
      <c r="T585" s="5"/>
    </row>
    <row r="586" spans="17:20" x14ac:dyDescent="0.2">
      <c r="Q586" s="1"/>
      <c r="R586" s="1"/>
      <c r="S586" s="17"/>
      <c r="T586" s="5"/>
    </row>
    <row r="587" spans="17:20" x14ac:dyDescent="0.2">
      <c r="Q587" s="1"/>
      <c r="R587" s="1"/>
      <c r="S587" s="17"/>
      <c r="T587" s="5"/>
    </row>
    <row r="588" spans="17:20" x14ac:dyDescent="0.2">
      <c r="Q588" s="1"/>
      <c r="R588" s="1"/>
      <c r="S588" s="17"/>
      <c r="T588" s="5"/>
    </row>
    <row r="589" spans="17:20" x14ac:dyDescent="0.2">
      <c r="Q589" s="1"/>
      <c r="R589" s="1"/>
      <c r="S589" s="17"/>
      <c r="T589" s="5"/>
    </row>
    <row r="590" spans="17:20" x14ac:dyDescent="0.2">
      <c r="Q590" s="1"/>
      <c r="R590" s="1"/>
      <c r="S590" s="17"/>
      <c r="T590" s="5"/>
    </row>
    <row r="591" spans="17:20" x14ac:dyDescent="0.2">
      <c r="Q591" s="1"/>
      <c r="R591" s="1"/>
      <c r="S591" s="17"/>
      <c r="T591" s="5"/>
    </row>
    <row r="592" spans="17:20" x14ac:dyDescent="0.2">
      <c r="Q592" s="1"/>
      <c r="R592" s="1"/>
      <c r="S592" s="17"/>
      <c r="T592" s="5"/>
    </row>
    <row r="593" spans="17:20" x14ac:dyDescent="0.2">
      <c r="Q593" s="1"/>
      <c r="R593" s="1"/>
      <c r="S593" s="17"/>
      <c r="T593" s="5"/>
    </row>
    <row r="594" spans="17:20" x14ac:dyDescent="0.2">
      <c r="Q594" s="1"/>
      <c r="R594" s="1"/>
      <c r="S594" s="17"/>
      <c r="T594" s="5"/>
    </row>
    <row r="595" spans="17:20" x14ac:dyDescent="0.2">
      <c r="Q595" s="1"/>
      <c r="R595" s="1"/>
      <c r="S595" s="17"/>
      <c r="T595" s="5"/>
    </row>
    <row r="596" spans="17:20" x14ac:dyDescent="0.2">
      <c r="Q596" s="1"/>
      <c r="R596" s="1"/>
      <c r="S596" s="17"/>
      <c r="T596" s="5"/>
    </row>
    <row r="597" spans="17:20" x14ac:dyDescent="0.2">
      <c r="Q597" s="1"/>
      <c r="R597" s="1"/>
      <c r="S597" s="17"/>
      <c r="T597" s="5"/>
    </row>
    <row r="598" spans="17:20" x14ac:dyDescent="0.2">
      <c r="Q598" s="1"/>
      <c r="R598" s="1"/>
      <c r="S598" s="17"/>
      <c r="T598" s="5"/>
    </row>
    <row r="599" spans="17:20" x14ac:dyDescent="0.2">
      <c r="Q599" s="1"/>
      <c r="R599" s="1"/>
      <c r="S599" s="17"/>
      <c r="T599" s="5"/>
    </row>
    <row r="600" spans="17:20" x14ac:dyDescent="0.2">
      <c r="Q600" s="1"/>
      <c r="R600" s="1"/>
      <c r="S600" s="17"/>
      <c r="T600" s="5"/>
    </row>
    <row r="601" spans="17:20" x14ac:dyDescent="0.2">
      <c r="Q601" s="1"/>
      <c r="R601" s="1"/>
      <c r="S601" s="17"/>
      <c r="T601" s="5"/>
    </row>
    <row r="602" spans="17:20" x14ac:dyDescent="0.2">
      <c r="Q602" s="1"/>
      <c r="R602" s="1"/>
      <c r="S602" s="17"/>
      <c r="T602" s="5"/>
    </row>
    <row r="603" spans="17:20" x14ac:dyDescent="0.2">
      <c r="Q603" s="1"/>
      <c r="R603" s="1"/>
      <c r="S603" s="17"/>
      <c r="T603" s="5"/>
    </row>
    <row r="604" spans="17:20" x14ac:dyDescent="0.2">
      <c r="Q604" s="1"/>
      <c r="R604" s="1"/>
      <c r="S604" s="17"/>
      <c r="T604" s="5"/>
    </row>
    <row r="605" spans="17:20" x14ac:dyDescent="0.2">
      <c r="Q605" s="1"/>
      <c r="R605" s="1"/>
      <c r="S605" s="17"/>
      <c r="T605" s="5"/>
    </row>
    <row r="606" spans="17:20" x14ac:dyDescent="0.2">
      <c r="Q606" s="1"/>
      <c r="R606" s="1"/>
      <c r="S606" s="17"/>
      <c r="T606" s="5"/>
    </row>
    <row r="607" spans="17:20" x14ac:dyDescent="0.2">
      <c r="Q607" s="1"/>
      <c r="R607" s="1"/>
      <c r="S607" s="17"/>
      <c r="T607" s="5"/>
    </row>
    <row r="608" spans="17:20" x14ac:dyDescent="0.2">
      <c r="Q608" s="1"/>
      <c r="R608" s="1"/>
      <c r="S608" s="17"/>
      <c r="T608" s="5"/>
    </row>
    <row r="609" spans="17:20" x14ac:dyDescent="0.2">
      <c r="Q609" s="1"/>
      <c r="R609" s="1"/>
      <c r="S609" s="17"/>
      <c r="T609" s="5"/>
    </row>
    <row r="610" spans="17:20" x14ac:dyDescent="0.2">
      <c r="Q610" s="1"/>
      <c r="R610" s="1"/>
      <c r="S610" s="17"/>
      <c r="T610" s="5"/>
    </row>
    <row r="611" spans="17:20" x14ac:dyDescent="0.2">
      <c r="Q611" s="1"/>
      <c r="R611" s="1"/>
      <c r="S611" s="17"/>
      <c r="T611" s="5"/>
    </row>
    <row r="612" spans="17:20" x14ac:dyDescent="0.2">
      <c r="Q612" s="1"/>
      <c r="R612" s="1"/>
      <c r="S612" s="17"/>
      <c r="T612" s="5"/>
    </row>
    <row r="613" spans="17:20" x14ac:dyDescent="0.2">
      <c r="Q613" s="1"/>
      <c r="R613" s="1"/>
      <c r="S613" s="17"/>
      <c r="T613" s="5"/>
    </row>
    <row r="614" spans="17:20" x14ac:dyDescent="0.2">
      <c r="Q614" s="1"/>
      <c r="R614" s="1"/>
      <c r="S614" s="17"/>
      <c r="T614" s="5"/>
    </row>
    <row r="615" spans="17:20" x14ac:dyDescent="0.2">
      <c r="Q615" s="1"/>
      <c r="R615" s="1"/>
      <c r="S615" s="17"/>
      <c r="T615" s="5"/>
    </row>
    <row r="616" spans="17:20" x14ac:dyDescent="0.2">
      <c r="Q616" s="1"/>
      <c r="R616" s="1"/>
      <c r="S616" s="17"/>
      <c r="T616" s="5"/>
    </row>
    <row r="617" spans="17:20" x14ac:dyDescent="0.2">
      <c r="Q617" s="1"/>
      <c r="R617" s="1"/>
      <c r="S617" s="17"/>
      <c r="T617" s="5"/>
    </row>
    <row r="618" spans="17:20" x14ac:dyDescent="0.2">
      <c r="Q618" s="1"/>
      <c r="R618" s="1"/>
      <c r="S618" s="17"/>
      <c r="T618" s="5"/>
    </row>
    <row r="619" spans="17:20" x14ac:dyDescent="0.2">
      <c r="Q619" s="1"/>
      <c r="R619" s="1"/>
      <c r="S619" s="17"/>
      <c r="T619" s="5"/>
    </row>
    <row r="620" spans="17:20" x14ac:dyDescent="0.2">
      <c r="Q620" s="1"/>
      <c r="R620" s="1"/>
      <c r="S620" s="17"/>
      <c r="T620" s="5"/>
    </row>
    <row r="621" spans="17:20" x14ac:dyDescent="0.2">
      <c r="Q621" s="1"/>
      <c r="R621" s="1"/>
      <c r="S621" s="17"/>
      <c r="T621" s="5"/>
    </row>
    <row r="622" spans="17:20" x14ac:dyDescent="0.2">
      <c r="Q622" s="1"/>
      <c r="R622" s="1"/>
      <c r="S622" s="17"/>
      <c r="T622" s="5"/>
    </row>
    <row r="623" spans="17:20" x14ac:dyDescent="0.2">
      <c r="Q623" s="1"/>
      <c r="R623" s="1"/>
      <c r="S623" s="17"/>
      <c r="T623" s="5"/>
    </row>
    <row r="624" spans="17:20" x14ac:dyDescent="0.2">
      <c r="Q624" s="1"/>
      <c r="R624" s="1"/>
      <c r="S624" s="17"/>
      <c r="T624" s="5"/>
    </row>
    <row r="625" spans="17:20" x14ac:dyDescent="0.2">
      <c r="Q625" s="1"/>
      <c r="R625" s="1"/>
      <c r="S625" s="17"/>
      <c r="T625" s="5"/>
    </row>
    <row r="626" spans="17:20" x14ac:dyDescent="0.2">
      <c r="Q626" s="1"/>
      <c r="R626" s="1"/>
      <c r="S626" s="17"/>
      <c r="T626" s="5"/>
    </row>
    <row r="627" spans="17:20" x14ac:dyDescent="0.2">
      <c r="Q627" s="1"/>
      <c r="R627" s="1"/>
      <c r="S627" s="17"/>
      <c r="T627" s="5"/>
    </row>
    <row r="628" spans="17:20" x14ac:dyDescent="0.2">
      <c r="Q628" s="1"/>
      <c r="R628" s="1"/>
      <c r="S628" s="17"/>
      <c r="T628" s="5"/>
    </row>
    <row r="629" spans="17:20" x14ac:dyDescent="0.2">
      <c r="Q629" s="1"/>
      <c r="R629" s="1"/>
      <c r="S629" s="17"/>
      <c r="T629" s="5"/>
    </row>
    <row r="630" spans="17:20" x14ac:dyDescent="0.2">
      <c r="Q630" s="1"/>
      <c r="R630" s="1"/>
      <c r="S630" s="17"/>
      <c r="T630" s="5"/>
    </row>
    <row r="631" spans="17:20" x14ac:dyDescent="0.2">
      <c r="Q631" s="1"/>
      <c r="R631" s="1"/>
      <c r="S631" s="17"/>
      <c r="T631" s="5"/>
    </row>
    <row r="632" spans="17:20" x14ac:dyDescent="0.2">
      <c r="Q632" s="1"/>
      <c r="R632" s="1"/>
      <c r="S632" s="17"/>
      <c r="T632" s="5"/>
    </row>
    <row r="633" spans="17:20" x14ac:dyDescent="0.2">
      <c r="Q633" s="1"/>
      <c r="R633" s="1"/>
      <c r="S633" s="17"/>
      <c r="T633" s="5"/>
    </row>
    <row r="634" spans="17:20" x14ac:dyDescent="0.2">
      <c r="Q634" s="1"/>
      <c r="R634" s="1"/>
      <c r="S634" s="17"/>
      <c r="T634" s="5"/>
    </row>
    <row r="635" spans="17:20" x14ac:dyDescent="0.2">
      <c r="Q635" s="1"/>
      <c r="R635" s="1"/>
      <c r="S635" s="17"/>
      <c r="T635" s="5"/>
    </row>
    <row r="636" spans="17:20" x14ac:dyDescent="0.2">
      <c r="Q636" s="1"/>
      <c r="R636" s="1"/>
      <c r="S636" s="17"/>
      <c r="T636" s="5"/>
    </row>
    <row r="637" spans="17:20" x14ac:dyDescent="0.2">
      <c r="Q637" s="1"/>
      <c r="R637" s="1"/>
      <c r="S637" s="17"/>
      <c r="T637" s="5"/>
    </row>
    <row r="638" spans="17:20" x14ac:dyDescent="0.2">
      <c r="Q638" s="1"/>
      <c r="R638" s="1"/>
      <c r="S638" s="17"/>
      <c r="T638" s="5"/>
    </row>
    <row r="639" spans="17:20" x14ac:dyDescent="0.2">
      <c r="Q639" s="1"/>
      <c r="R639" s="1"/>
      <c r="S639" s="17"/>
      <c r="T639" s="5"/>
    </row>
    <row r="640" spans="17:20" x14ac:dyDescent="0.2">
      <c r="Q640" s="1"/>
      <c r="R640" s="1"/>
      <c r="S640" s="17"/>
      <c r="T640" s="5"/>
    </row>
    <row r="641" spans="17:20" x14ac:dyDescent="0.2">
      <c r="Q641" s="1"/>
      <c r="R641" s="1"/>
      <c r="S641" s="17"/>
      <c r="T641" s="5"/>
    </row>
    <row r="642" spans="17:20" x14ac:dyDescent="0.2">
      <c r="Q642" s="1"/>
      <c r="R642" s="1"/>
      <c r="S642" s="17"/>
      <c r="T642" s="5"/>
    </row>
    <row r="643" spans="17:20" x14ac:dyDescent="0.2">
      <c r="Q643" s="1"/>
      <c r="R643" s="1"/>
      <c r="S643" s="17"/>
      <c r="T643" s="5"/>
    </row>
    <row r="644" spans="17:20" x14ac:dyDescent="0.2">
      <c r="Q644" s="1"/>
      <c r="R644" s="1"/>
      <c r="S644" s="17"/>
      <c r="T644" s="5"/>
    </row>
    <row r="645" spans="17:20" x14ac:dyDescent="0.2">
      <c r="Q645" s="1"/>
      <c r="R645" s="1"/>
      <c r="S645" s="17"/>
      <c r="T645" s="5"/>
    </row>
    <row r="646" spans="17:20" x14ac:dyDescent="0.2">
      <c r="Q646" s="1"/>
      <c r="R646" s="1"/>
      <c r="S646" s="17"/>
      <c r="T646" s="5"/>
    </row>
    <row r="647" spans="17:20" x14ac:dyDescent="0.2">
      <c r="Q647" s="1"/>
      <c r="R647" s="1"/>
      <c r="S647" s="17"/>
      <c r="T647" s="5"/>
    </row>
    <row r="648" spans="17:20" x14ac:dyDescent="0.2">
      <c r="Q648" s="1"/>
      <c r="R648" s="1"/>
      <c r="S648" s="17"/>
      <c r="T648" s="5"/>
    </row>
    <row r="649" spans="17:20" x14ac:dyDescent="0.2">
      <c r="Q649" s="1"/>
      <c r="R649" s="1"/>
      <c r="S649" s="17"/>
      <c r="T649" s="5"/>
    </row>
    <row r="650" spans="17:20" x14ac:dyDescent="0.2">
      <c r="Q650" s="1"/>
      <c r="R650" s="1"/>
      <c r="S650" s="17"/>
      <c r="T650" s="5"/>
    </row>
    <row r="651" spans="17:20" x14ac:dyDescent="0.2">
      <c r="Q651" s="1"/>
      <c r="R651" s="1"/>
      <c r="S651" s="17"/>
      <c r="T651" s="5"/>
    </row>
    <row r="652" spans="17:20" x14ac:dyDescent="0.2">
      <c r="Q652" s="1"/>
      <c r="R652" s="1"/>
      <c r="S652" s="17"/>
      <c r="T652" s="5"/>
    </row>
    <row r="653" spans="17:20" x14ac:dyDescent="0.2">
      <c r="Q653" s="1"/>
      <c r="R653" s="1"/>
      <c r="S653" s="17"/>
      <c r="T653" s="5"/>
    </row>
    <row r="654" spans="17:20" x14ac:dyDescent="0.2">
      <c r="Q654" s="1"/>
      <c r="R654" s="1"/>
      <c r="S654" s="17"/>
      <c r="T654" s="5"/>
    </row>
    <row r="655" spans="17:20" x14ac:dyDescent="0.2">
      <c r="Q655" s="1"/>
      <c r="R655" s="1"/>
      <c r="S655" s="17"/>
      <c r="T655" s="5"/>
    </row>
    <row r="656" spans="17:20" x14ac:dyDescent="0.2">
      <c r="Q656" s="1"/>
      <c r="R656" s="1"/>
      <c r="S656" s="17"/>
      <c r="T656" s="5"/>
    </row>
    <row r="657" spans="17:20" x14ac:dyDescent="0.2">
      <c r="Q657" s="1"/>
      <c r="R657" s="1"/>
      <c r="S657" s="17"/>
      <c r="T657" s="5"/>
    </row>
    <row r="658" spans="17:20" x14ac:dyDescent="0.2">
      <c r="Q658" s="1"/>
      <c r="R658" s="1"/>
      <c r="S658" s="17"/>
      <c r="T658" s="5"/>
    </row>
    <row r="659" spans="17:20" x14ac:dyDescent="0.2">
      <c r="Q659" s="1"/>
      <c r="R659" s="1"/>
      <c r="S659" s="17"/>
      <c r="T659" s="5"/>
    </row>
    <row r="660" spans="17:20" x14ac:dyDescent="0.2">
      <c r="Q660" s="1"/>
      <c r="R660" s="1"/>
      <c r="S660" s="17"/>
      <c r="T660" s="5"/>
    </row>
    <row r="661" spans="17:20" x14ac:dyDescent="0.2">
      <c r="Q661" s="1"/>
      <c r="R661" s="1"/>
      <c r="S661" s="17"/>
      <c r="T661" s="5"/>
    </row>
    <row r="662" spans="17:20" x14ac:dyDescent="0.2">
      <c r="Q662" s="1"/>
      <c r="R662" s="1"/>
      <c r="S662" s="17"/>
      <c r="T662" s="5"/>
    </row>
    <row r="663" spans="17:20" x14ac:dyDescent="0.2">
      <c r="Q663" s="1"/>
      <c r="R663" s="1"/>
      <c r="S663" s="17"/>
      <c r="T663" s="5"/>
    </row>
    <row r="664" spans="17:20" x14ac:dyDescent="0.2">
      <c r="Q664" s="1"/>
      <c r="R664" s="1"/>
      <c r="S664" s="17"/>
      <c r="T664" s="5"/>
    </row>
    <row r="665" spans="17:20" x14ac:dyDescent="0.2">
      <c r="Q665" s="1"/>
      <c r="R665" s="1"/>
      <c r="S665" s="17"/>
      <c r="T665" s="5"/>
    </row>
    <row r="666" spans="17:20" x14ac:dyDescent="0.2">
      <c r="Q666" s="1"/>
      <c r="R666" s="1"/>
      <c r="S666" s="17"/>
      <c r="T666" s="5"/>
    </row>
    <row r="667" spans="17:20" x14ac:dyDescent="0.2">
      <c r="Q667" s="1"/>
      <c r="R667" s="1"/>
      <c r="S667" s="17"/>
      <c r="T667" s="5"/>
    </row>
    <row r="668" spans="17:20" x14ac:dyDescent="0.2">
      <c r="Q668" s="1"/>
      <c r="R668" s="1"/>
      <c r="S668" s="17"/>
      <c r="T668" s="5"/>
    </row>
    <row r="669" spans="17:20" x14ac:dyDescent="0.2">
      <c r="Q669" s="1"/>
      <c r="R669" s="1"/>
      <c r="S669" s="17"/>
      <c r="T669" s="5"/>
    </row>
    <row r="670" spans="17:20" x14ac:dyDescent="0.2">
      <c r="Q670" s="1"/>
      <c r="R670" s="1"/>
      <c r="S670" s="17"/>
      <c r="T670" s="5"/>
    </row>
    <row r="671" spans="17:20" x14ac:dyDescent="0.2">
      <c r="Q671" s="1"/>
      <c r="R671" s="1"/>
      <c r="S671" s="17"/>
      <c r="T671" s="5"/>
    </row>
    <row r="672" spans="17:20" x14ac:dyDescent="0.2">
      <c r="Q672" s="1"/>
      <c r="R672" s="1"/>
      <c r="S672" s="17"/>
      <c r="T672" s="5"/>
    </row>
    <row r="673" spans="17:20" x14ac:dyDescent="0.2">
      <c r="Q673" s="1"/>
      <c r="R673" s="1"/>
      <c r="S673" s="17"/>
      <c r="T673" s="5"/>
    </row>
    <row r="674" spans="17:20" x14ac:dyDescent="0.2">
      <c r="Q674" s="1"/>
      <c r="R674" s="1"/>
      <c r="S674" s="17"/>
      <c r="T674" s="5"/>
    </row>
    <row r="675" spans="17:20" x14ac:dyDescent="0.2">
      <c r="Q675" s="1"/>
      <c r="R675" s="1"/>
      <c r="S675" s="17"/>
      <c r="T675" s="5"/>
    </row>
    <row r="676" spans="17:20" x14ac:dyDescent="0.2">
      <c r="Q676" s="1"/>
      <c r="R676" s="1"/>
      <c r="S676" s="17"/>
      <c r="T676" s="5"/>
    </row>
    <row r="677" spans="17:20" x14ac:dyDescent="0.2">
      <c r="Q677" s="1"/>
      <c r="R677" s="1"/>
      <c r="S677" s="17"/>
      <c r="T677" s="5"/>
    </row>
    <row r="678" spans="17:20" x14ac:dyDescent="0.2">
      <c r="Q678" s="1"/>
      <c r="R678" s="1"/>
      <c r="S678" s="17"/>
      <c r="T678" s="5"/>
    </row>
    <row r="679" spans="17:20" x14ac:dyDescent="0.2">
      <c r="Q679" s="1"/>
      <c r="R679" s="1"/>
      <c r="S679" s="17"/>
      <c r="T679" s="5"/>
    </row>
    <row r="680" spans="17:20" x14ac:dyDescent="0.2">
      <c r="Q680" s="1"/>
      <c r="R680" s="1"/>
      <c r="S680" s="17"/>
      <c r="T680" s="5"/>
    </row>
    <row r="681" spans="17:20" x14ac:dyDescent="0.2">
      <c r="Q681" s="1"/>
      <c r="R681" s="1"/>
      <c r="S681" s="17"/>
      <c r="T681" s="5"/>
    </row>
    <row r="682" spans="17:20" x14ac:dyDescent="0.2">
      <c r="Q682" s="1"/>
      <c r="R682" s="1"/>
      <c r="S682" s="17"/>
      <c r="T682" s="5"/>
    </row>
    <row r="683" spans="17:20" x14ac:dyDescent="0.2">
      <c r="Q683" s="1"/>
      <c r="R683" s="1"/>
      <c r="S683" s="17"/>
      <c r="T683" s="5"/>
    </row>
    <row r="684" spans="17:20" x14ac:dyDescent="0.2">
      <c r="Q684" s="1"/>
      <c r="R684" s="1"/>
      <c r="S684" s="17"/>
      <c r="T684" s="5"/>
    </row>
    <row r="685" spans="17:20" x14ac:dyDescent="0.2">
      <c r="Q685" s="1"/>
      <c r="R685" s="1"/>
      <c r="S685" s="17"/>
      <c r="T685" s="5"/>
    </row>
    <row r="686" spans="17:20" x14ac:dyDescent="0.2">
      <c r="Q686" s="1"/>
      <c r="R686" s="1"/>
      <c r="S686" s="17"/>
      <c r="T686" s="5"/>
    </row>
    <row r="687" spans="17:20" x14ac:dyDescent="0.2">
      <c r="Q687" s="1"/>
      <c r="R687" s="1"/>
      <c r="S687" s="17"/>
      <c r="T687" s="5"/>
    </row>
    <row r="688" spans="17:20" x14ac:dyDescent="0.2">
      <c r="Q688" s="1"/>
      <c r="R688" s="1"/>
      <c r="S688" s="17"/>
      <c r="T688" s="5"/>
    </row>
    <row r="689" spans="17:20" x14ac:dyDescent="0.2">
      <c r="Q689" s="1"/>
      <c r="R689" s="1"/>
      <c r="S689" s="17"/>
      <c r="T689" s="5"/>
    </row>
    <row r="690" spans="17:20" x14ac:dyDescent="0.2">
      <c r="Q690" s="1"/>
      <c r="R690" s="1"/>
      <c r="S690" s="17"/>
      <c r="T690" s="5"/>
    </row>
    <row r="691" spans="17:20" x14ac:dyDescent="0.2">
      <c r="Q691" s="1"/>
      <c r="R691" s="1"/>
      <c r="S691" s="17"/>
      <c r="T691" s="5"/>
    </row>
    <row r="692" spans="17:20" x14ac:dyDescent="0.2">
      <c r="Q692" s="1"/>
      <c r="R692" s="1"/>
      <c r="S692" s="17"/>
      <c r="T692" s="5"/>
    </row>
    <row r="693" spans="17:20" x14ac:dyDescent="0.2">
      <c r="Q693" s="1"/>
      <c r="R693" s="1"/>
      <c r="S693" s="17"/>
      <c r="T693" s="5"/>
    </row>
    <row r="694" spans="17:20" x14ac:dyDescent="0.2">
      <c r="Q694" s="1"/>
      <c r="R694" s="1"/>
      <c r="S694" s="17"/>
      <c r="T694" s="5"/>
    </row>
    <row r="695" spans="17:20" x14ac:dyDescent="0.2">
      <c r="Q695" s="1"/>
      <c r="R695" s="1"/>
      <c r="S695" s="17"/>
      <c r="T695" s="5"/>
    </row>
    <row r="696" spans="17:20" x14ac:dyDescent="0.2">
      <c r="Q696" s="1"/>
      <c r="R696" s="1"/>
      <c r="S696" s="17"/>
      <c r="T696" s="5"/>
    </row>
    <row r="697" spans="17:20" x14ac:dyDescent="0.2">
      <c r="Q697" s="1"/>
      <c r="R697" s="1"/>
      <c r="S697" s="17"/>
      <c r="T697" s="5"/>
    </row>
    <row r="698" spans="17:20" x14ac:dyDescent="0.2">
      <c r="Q698" s="1"/>
      <c r="R698" s="1"/>
      <c r="S698" s="17"/>
      <c r="T698" s="5"/>
    </row>
    <row r="699" spans="17:20" x14ac:dyDescent="0.2">
      <c r="Q699" s="1"/>
      <c r="R699" s="1"/>
      <c r="S699" s="17"/>
      <c r="T699" s="5"/>
    </row>
    <row r="700" spans="17:20" x14ac:dyDescent="0.2">
      <c r="Q700" s="1"/>
      <c r="R700" s="1"/>
      <c r="S700" s="17"/>
      <c r="T700" s="5"/>
    </row>
    <row r="701" spans="17:20" x14ac:dyDescent="0.2">
      <c r="Q701" s="1"/>
      <c r="R701" s="1"/>
      <c r="S701" s="17"/>
      <c r="T701" s="5"/>
    </row>
    <row r="702" spans="17:20" x14ac:dyDescent="0.2">
      <c r="Q702" s="1"/>
      <c r="R702" s="1"/>
      <c r="S702" s="17"/>
      <c r="T702" s="5"/>
    </row>
    <row r="703" spans="17:20" x14ac:dyDescent="0.2">
      <c r="Q703" s="1"/>
      <c r="R703" s="1"/>
      <c r="S703" s="17"/>
      <c r="T703" s="5"/>
    </row>
    <row r="704" spans="17:20" x14ac:dyDescent="0.2">
      <c r="Q704" s="1"/>
      <c r="R704" s="1"/>
      <c r="S704" s="17"/>
      <c r="T704" s="5"/>
    </row>
    <row r="705" spans="17:20" x14ac:dyDescent="0.2">
      <c r="Q705" s="1"/>
      <c r="R705" s="1"/>
      <c r="S705" s="17"/>
      <c r="T705" s="5"/>
    </row>
    <row r="706" spans="17:20" x14ac:dyDescent="0.2">
      <c r="Q706" s="1"/>
      <c r="R706" s="1"/>
      <c r="S706" s="17"/>
      <c r="T706" s="5"/>
    </row>
    <row r="707" spans="17:20" x14ac:dyDescent="0.2">
      <c r="Q707" s="1"/>
      <c r="R707" s="1"/>
      <c r="S707" s="17"/>
      <c r="T707" s="5"/>
    </row>
    <row r="708" spans="17:20" x14ac:dyDescent="0.2">
      <c r="Q708" s="1"/>
      <c r="R708" s="1"/>
      <c r="S708" s="17"/>
      <c r="T708" s="5"/>
    </row>
    <row r="709" spans="17:20" x14ac:dyDescent="0.2">
      <c r="Q709" s="1"/>
      <c r="R709" s="1"/>
      <c r="S709" s="17"/>
      <c r="T709" s="5"/>
    </row>
    <row r="710" spans="17:20" x14ac:dyDescent="0.2">
      <c r="Q710" s="1"/>
      <c r="R710" s="1"/>
      <c r="S710" s="17"/>
      <c r="T710" s="5"/>
    </row>
    <row r="711" spans="17:20" x14ac:dyDescent="0.2">
      <c r="Q711" s="1"/>
      <c r="R711" s="1"/>
      <c r="S711" s="17"/>
      <c r="T711" s="5"/>
    </row>
    <row r="712" spans="17:20" x14ac:dyDescent="0.2">
      <c r="Q712" s="1"/>
      <c r="R712" s="1"/>
      <c r="S712" s="17"/>
      <c r="T712" s="5"/>
    </row>
    <row r="713" spans="17:20" x14ac:dyDescent="0.2">
      <c r="Q713" s="1"/>
      <c r="R713" s="1"/>
      <c r="S713" s="17"/>
      <c r="T713" s="5"/>
    </row>
    <row r="714" spans="17:20" x14ac:dyDescent="0.2">
      <c r="Q714" s="1"/>
      <c r="R714" s="1"/>
      <c r="S714" s="17"/>
      <c r="T714" s="5"/>
    </row>
    <row r="715" spans="17:20" x14ac:dyDescent="0.2">
      <c r="Q715" s="1"/>
      <c r="R715" s="1"/>
      <c r="S715" s="17"/>
      <c r="T715" s="5"/>
    </row>
    <row r="716" spans="17:20" x14ac:dyDescent="0.2">
      <c r="Q716" s="1"/>
      <c r="R716" s="1"/>
      <c r="S716" s="17"/>
      <c r="T716" s="5"/>
    </row>
    <row r="717" spans="17:20" x14ac:dyDescent="0.2">
      <c r="Q717" s="1"/>
      <c r="R717" s="1"/>
      <c r="S717" s="17"/>
      <c r="T717" s="5"/>
    </row>
    <row r="718" spans="17:20" x14ac:dyDescent="0.2">
      <c r="Q718" s="1"/>
      <c r="R718" s="1"/>
      <c r="S718" s="17"/>
      <c r="T718" s="5"/>
    </row>
    <row r="719" spans="17:20" x14ac:dyDescent="0.2">
      <c r="Q719" s="1"/>
      <c r="R719" s="1"/>
      <c r="S719" s="17"/>
      <c r="T719" s="5"/>
    </row>
    <row r="720" spans="17:20" x14ac:dyDescent="0.2">
      <c r="Q720" s="1"/>
      <c r="R720" s="1"/>
      <c r="S720" s="17"/>
      <c r="T720" s="5"/>
    </row>
    <row r="721" spans="17:20" x14ac:dyDescent="0.2">
      <c r="Q721" s="1"/>
      <c r="R721" s="1"/>
      <c r="S721" s="17"/>
      <c r="T721" s="5"/>
    </row>
    <row r="722" spans="17:20" x14ac:dyDescent="0.2">
      <c r="Q722" s="1"/>
      <c r="R722" s="1"/>
      <c r="S722" s="17"/>
      <c r="T722" s="5"/>
    </row>
    <row r="723" spans="17:20" x14ac:dyDescent="0.2">
      <c r="Q723" s="1"/>
      <c r="R723" s="1"/>
      <c r="S723" s="17"/>
      <c r="T723" s="5"/>
    </row>
    <row r="724" spans="17:20" x14ac:dyDescent="0.2">
      <c r="Q724" s="1"/>
      <c r="R724" s="1"/>
      <c r="S724" s="17"/>
      <c r="T724" s="5"/>
    </row>
    <row r="725" spans="17:20" x14ac:dyDescent="0.2">
      <c r="Q725" s="1"/>
      <c r="R725" s="1"/>
      <c r="S725" s="17"/>
      <c r="T725" s="5"/>
    </row>
    <row r="726" spans="17:20" x14ac:dyDescent="0.2">
      <c r="Q726" s="1"/>
      <c r="R726" s="1"/>
      <c r="S726" s="17"/>
      <c r="T726" s="5"/>
    </row>
    <row r="727" spans="17:20" x14ac:dyDescent="0.2">
      <c r="Q727" s="1"/>
      <c r="R727" s="1"/>
      <c r="S727" s="17"/>
      <c r="T727" s="5"/>
    </row>
    <row r="728" spans="17:20" x14ac:dyDescent="0.2">
      <c r="Q728" s="1"/>
      <c r="R728" s="1"/>
      <c r="S728" s="17"/>
      <c r="T728" s="5"/>
    </row>
    <row r="729" spans="17:20" x14ac:dyDescent="0.2">
      <c r="Q729" s="1"/>
      <c r="R729" s="1"/>
      <c r="S729" s="17"/>
      <c r="T729" s="5"/>
    </row>
    <row r="730" spans="17:20" x14ac:dyDescent="0.2">
      <c r="Q730" s="1"/>
      <c r="R730" s="1"/>
      <c r="S730" s="17"/>
      <c r="T730" s="5"/>
    </row>
    <row r="731" spans="17:20" x14ac:dyDescent="0.2">
      <c r="Q731" s="1"/>
      <c r="R731" s="1"/>
      <c r="S731" s="17"/>
      <c r="T731" s="5"/>
    </row>
    <row r="732" spans="17:20" x14ac:dyDescent="0.2">
      <c r="Q732" s="1"/>
      <c r="R732" s="1"/>
      <c r="S732" s="17"/>
      <c r="T732" s="5"/>
    </row>
    <row r="733" spans="17:20" x14ac:dyDescent="0.2">
      <c r="Q733" s="1"/>
      <c r="R733" s="1"/>
      <c r="S733" s="17"/>
      <c r="T733" s="5"/>
    </row>
    <row r="734" spans="17:20" x14ac:dyDescent="0.2">
      <c r="Q734" s="1"/>
      <c r="R734" s="1"/>
      <c r="S734" s="17"/>
      <c r="T734" s="5"/>
    </row>
    <row r="735" spans="17:20" x14ac:dyDescent="0.2">
      <c r="Q735" s="1"/>
      <c r="R735" s="1"/>
      <c r="S735" s="17"/>
      <c r="T735" s="5"/>
    </row>
    <row r="736" spans="17:20" x14ac:dyDescent="0.2">
      <c r="Q736" s="1"/>
      <c r="R736" s="1"/>
      <c r="S736" s="17"/>
      <c r="T736" s="5"/>
    </row>
    <row r="737" spans="17:20" x14ac:dyDescent="0.2">
      <c r="Q737" s="1"/>
      <c r="R737" s="1"/>
      <c r="S737" s="17"/>
      <c r="T737" s="5"/>
    </row>
    <row r="738" spans="17:20" x14ac:dyDescent="0.2">
      <c r="Q738" s="1"/>
      <c r="R738" s="1"/>
      <c r="S738" s="17"/>
      <c r="T738" s="5"/>
    </row>
    <row r="739" spans="17:20" x14ac:dyDescent="0.2">
      <c r="Q739" s="1"/>
      <c r="R739" s="1"/>
      <c r="S739" s="17"/>
      <c r="T739" s="5"/>
    </row>
    <row r="740" spans="17:20" x14ac:dyDescent="0.2">
      <c r="Q740" s="1"/>
      <c r="R740" s="1"/>
      <c r="S740" s="17"/>
      <c r="T740" s="5"/>
    </row>
    <row r="741" spans="17:20" x14ac:dyDescent="0.2">
      <c r="Q741" s="1"/>
      <c r="R741" s="1"/>
      <c r="S741" s="17"/>
      <c r="T741" s="5"/>
    </row>
    <row r="742" spans="17:20" x14ac:dyDescent="0.2">
      <c r="Q742" s="1"/>
      <c r="R742" s="1"/>
      <c r="S742" s="17"/>
      <c r="T742" s="5"/>
    </row>
    <row r="743" spans="17:20" x14ac:dyDescent="0.2">
      <c r="Q743" s="1"/>
      <c r="R743" s="1"/>
      <c r="S743" s="17"/>
      <c r="T743" s="5"/>
    </row>
    <row r="744" spans="17:20" x14ac:dyDescent="0.2">
      <c r="Q744" s="1"/>
      <c r="R744" s="1"/>
      <c r="S744" s="17"/>
      <c r="T744" s="5"/>
    </row>
    <row r="745" spans="17:20" x14ac:dyDescent="0.2">
      <c r="Q745" s="1"/>
      <c r="R745" s="1"/>
      <c r="S745" s="17"/>
      <c r="T745" s="5"/>
    </row>
    <row r="746" spans="17:20" x14ac:dyDescent="0.2">
      <c r="Q746" s="1"/>
      <c r="R746" s="1"/>
      <c r="S746" s="17"/>
      <c r="T746" s="5"/>
    </row>
    <row r="747" spans="17:20" x14ac:dyDescent="0.2">
      <c r="Q747" s="1"/>
      <c r="R747" s="1"/>
      <c r="S747" s="17"/>
      <c r="T747" s="5"/>
    </row>
    <row r="748" spans="17:20" x14ac:dyDescent="0.2">
      <c r="Q748" s="1"/>
      <c r="R748" s="1"/>
      <c r="S748" s="17"/>
      <c r="T748" s="5"/>
    </row>
    <row r="749" spans="17:20" x14ac:dyDescent="0.2">
      <c r="Q749" s="1"/>
      <c r="R749" s="1"/>
      <c r="S749" s="17"/>
      <c r="T749" s="5"/>
    </row>
    <row r="750" spans="17:20" x14ac:dyDescent="0.2">
      <c r="Q750" s="1"/>
      <c r="R750" s="1"/>
      <c r="S750" s="17"/>
      <c r="T750" s="5"/>
    </row>
    <row r="751" spans="17:20" x14ac:dyDescent="0.2">
      <c r="Q751" s="1"/>
      <c r="R751" s="1"/>
      <c r="S751" s="17"/>
      <c r="T751" s="5"/>
    </row>
    <row r="752" spans="17:20" x14ac:dyDescent="0.2">
      <c r="Q752" s="1"/>
      <c r="R752" s="1"/>
      <c r="S752" s="17"/>
      <c r="T752" s="5"/>
    </row>
    <row r="753" spans="17:20" x14ac:dyDescent="0.2">
      <c r="Q753" s="1"/>
      <c r="R753" s="1"/>
      <c r="S753" s="17"/>
      <c r="T753" s="5"/>
    </row>
    <row r="754" spans="17:20" x14ac:dyDescent="0.2">
      <c r="Q754" s="1"/>
      <c r="R754" s="1"/>
      <c r="S754" s="17"/>
      <c r="T754" s="5"/>
    </row>
    <row r="755" spans="17:20" x14ac:dyDescent="0.2">
      <c r="Q755" s="1"/>
      <c r="R755" s="1"/>
      <c r="S755" s="17"/>
      <c r="T755" s="5"/>
    </row>
    <row r="756" spans="17:20" x14ac:dyDescent="0.2">
      <c r="Q756" s="1"/>
      <c r="R756" s="1"/>
      <c r="S756" s="17"/>
      <c r="T756" s="5"/>
    </row>
    <row r="757" spans="17:20" x14ac:dyDescent="0.2">
      <c r="Q757" s="1"/>
      <c r="R757" s="1"/>
      <c r="S757" s="17"/>
      <c r="T757" s="5"/>
    </row>
    <row r="758" spans="17:20" x14ac:dyDescent="0.2">
      <c r="Q758" s="1"/>
      <c r="R758" s="1"/>
      <c r="S758" s="17"/>
      <c r="T758" s="5"/>
    </row>
    <row r="759" spans="17:20" x14ac:dyDescent="0.2">
      <c r="Q759" s="1"/>
      <c r="R759" s="1"/>
      <c r="S759" s="17"/>
      <c r="T759" s="5"/>
    </row>
    <row r="760" spans="17:20" x14ac:dyDescent="0.2">
      <c r="Q760" s="1"/>
      <c r="R760" s="1"/>
      <c r="S760" s="17"/>
      <c r="T760" s="5"/>
    </row>
    <row r="761" spans="17:20" x14ac:dyDescent="0.2">
      <c r="Q761" s="1"/>
      <c r="R761" s="1"/>
      <c r="S761" s="17"/>
      <c r="T761" s="5"/>
    </row>
    <row r="762" spans="17:20" x14ac:dyDescent="0.2">
      <c r="Q762" s="1"/>
      <c r="R762" s="1"/>
      <c r="S762" s="17"/>
      <c r="T762" s="5"/>
    </row>
    <row r="763" spans="17:20" x14ac:dyDescent="0.2">
      <c r="Q763" s="1"/>
      <c r="R763" s="1"/>
      <c r="S763" s="17"/>
      <c r="T763" s="5"/>
    </row>
    <row r="764" spans="17:20" x14ac:dyDescent="0.2">
      <c r="Q764" s="1"/>
      <c r="R764" s="1"/>
      <c r="S764" s="17"/>
      <c r="T764" s="5"/>
    </row>
    <row r="765" spans="17:20" x14ac:dyDescent="0.2">
      <c r="Q765" s="1"/>
      <c r="R765" s="1"/>
      <c r="S765" s="17"/>
      <c r="T765" s="5"/>
    </row>
    <row r="766" spans="17:20" x14ac:dyDescent="0.2">
      <c r="Q766" s="1"/>
      <c r="R766" s="1"/>
      <c r="S766" s="17"/>
      <c r="T766" s="5"/>
    </row>
    <row r="767" spans="17:20" x14ac:dyDescent="0.2">
      <c r="Q767" s="1"/>
      <c r="R767" s="1"/>
      <c r="S767" s="17"/>
      <c r="T767" s="5"/>
    </row>
    <row r="768" spans="17:20" x14ac:dyDescent="0.2">
      <c r="Q768" s="1"/>
      <c r="R768" s="1"/>
      <c r="S768" s="17"/>
      <c r="T768" s="5"/>
    </row>
    <row r="769" spans="17:20" x14ac:dyDescent="0.2">
      <c r="Q769" s="1"/>
      <c r="R769" s="1"/>
      <c r="S769" s="17"/>
      <c r="T769" s="5"/>
    </row>
    <row r="770" spans="17:20" x14ac:dyDescent="0.2">
      <c r="Q770" s="1"/>
      <c r="R770" s="1"/>
      <c r="S770" s="17"/>
      <c r="T770" s="5"/>
    </row>
    <row r="771" spans="17:20" x14ac:dyDescent="0.2">
      <c r="Q771" s="1"/>
      <c r="R771" s="1"/>
      <c r="S771" s="17"/>
      <c r="T771" s="5"/>
    </row>
    <row r="772" spans="17:20" x14ac:dyDescent="0.2">
      <c r="Q772" s="1"/>
      <c r="R772" s="1"/>
      <c r="S772" s="17"/>
      <c r="T772" s="5"/>
    </row>
    <row r="773" spans="17:20" x14ac:dyDescent="0.2">
      <c r="Q773" s="1"/>
      <c r="R773" s="1"/>
      <c r="S773" s="17"/>
      <c r="T773" s="5"/>
    </row>
    <row r="774" spans="17:20" x14ac:dyDescent="0.2">
      <c r="Q774" s="1"/>
      <c r="R774" s="1"/>
      <c r="S774" s="17"/>
      <c r="T774" s="5"/>
    </row>
    <row r="775" spans="17:20" x14ac:dyDescent="0.2">
      <c r="Q775" s="1"/>
      <c r="R775" s="1"/>
      <c r="S775" s="17"/>
      <c r="T775" s="5"/>
    </row>
    <row r="776" spans="17:20" x14ac:dyDescent="0.2">
      <c r="Q776" s="1"/>
      <c r="R776" s="1"/>
      <c r="S776" s="17"/>
      <c r="T776" s="5"/>
    </row>
    <row r="777" spans="17:20" x14ac:dyDescent="0.2">
      <c r="Q777" s="1"/>
      <c r="R777" s="1"/>
      <c r="S777" s="17"/>
      <c r="T777" s="5"/>
    </row>
    <row r="778" spans="17:20" x14ac:dyDescent="0.2">
      <c r="Q778" s="1"/>
      <c r="R778" s="1"/>
      <c r="S778" s="17"/>
      <c r="T778" s="5"/>
    </row>
    <row r="779" spans="17:20" x14ac:dyDescent="0.2">
      <c r="Q779" s="1"/>
      <c r="R779" s="1"/>
      <c r="S779" s="17"/>
      <c r="T779" s="5"/>
    </row>
    <row r="780" spans="17:20" x14ac:dyDescent="0.2">
      <c r="Q780" s="1"/>
      <c r="R780" s="1"/>
      <c r="S780" s="17"/>
      <c r="T780" s="5"/>
    </row>
    <row r="781" spans="17:20" x14ac:dyDescent="0.2">
      <c r="Q781" s="1"/>
      <c r="R781" s="1"/>
      <c r="S781" s="17"/>
      <c r="T781" s="5"/>
    </row>
    <row r="782" spans="17:20" x14ac:dyDescent="0.2">
      <c r="Q782" s="1"/>
      <c r="R782" s="1"/>
      <c r="S782" s="17"/>
      <c r="T782" s="5"/>
    </row>
    <row r="783" spans="17:20" x14ac:dyDescent="0.2">
      <c r="Q783" s="1"/>
      <c r="R783" s="1"/>
      <c r="S783" s="17"/>
      <c r="T783" s="5"/>
    </row>
    <row r="784" spans="17:20" x14ac:dyDescent="0.2">
      <c r="Q784" s="1"/>
      <c r="R784" s="1"/>
      <c r="S784" s="17"/>
      <c r="T784" s="5"/>
    </row>
    <row r="785" spans="17:20" x14ac:dyDescent="0.2">
      <c r="Q785" s="1"/>
      <c r="R785" s="1"/>
      <c r="S785" s="17"/>
      <c r="T785" s="5"/>
    </row>
    <row r="786" spans="17:20" x14ac:dyDescent="0.2">
      <c r="Q786" s="1"/>
      <c r="R786" s="1"/>
      <c r="S786" s="17"/>
      <c r="T786" s="5"/>
    </row>
    <row r="787" spans="17:20" x14ac:dyDescent="0.2">
      <c r="Q787" s="1"/>
      <c r="R787" s="1"/>
      <c r="S787" s="17"/>
      <c r="T787" s="5"/>
    </row>
    <row r="788" spans="17:20" x14ac:dyDescent="0.2">
      <c r="Q788" s="1"/>
      <c r="R788" s="1"/>
      <c r="S788" s="17"/>
      <c r="T788" s="5"/>
    </row>
    <row r="789" spans="17:20" x14ac:dyDescent="0.2">
      <c r="Q789" s="1"/>
      <c r="R789" s="1"/>
      <c r="S789" s="17"/>
      <c r="T789" s="5"/>
    </row>
    <row r="790" spans="17:20" x14ac:dyDescent="0.2">
      <c r="Q790" s="1"/>
      <c r="R790" s="1"/>
      <c r="S790" s="17"/>
      <c r="T790" s="5"/>
    </row>
    <row r="791" spans="17:20" x14ac:dyDescent="0.2">
      <c r="Q791" s="1"/>
      <c r="R791" s="1"/>
      <c r="S791" s="17"/>
      <c r="T791" s="5"/>
    </row>
    <row r="792" spans="17:20" x14ac:dyDescent="0.2">
      <c r="Q792" s="1"/>
      <c r="R792" s="1"/>
      <c r="S792" s="17"/>
      <c r="T792" s="5"/>
    </row>
    <row r="793" spans="17:20" x14ac:dyDescent="0.2">
      <c r="Q793" s="1"/>
      <c r="R793" s="1"/>
      <c r="S793" s="17"/>
      <c r="T793" s="5"/>
    </row>
    <row r="794" spans="17:20" x14ac:dyDescent="0.2">
      <c r="Q794" s="1"/>
      <c r="R794" s="1"/>
      <c r="S794" s="17"/>
      <c r="T794" s="5"/>
    </row>
    <row r="795" spans="17:20" x14ac:dyDescent="0.2">
      <c r="Q795" s="1"/>
      <c r="R795" s="1"/>
      <c r="S795" s="17"/>
      <c r="T795" s="5"/>
    </row>
    <row r="796" spans="17:20" x14ac:dyDescent="0.2">
      <c r="Q796" s="1"/>
      <c r="R796" s="1"/>
      <c r="S796" s="17"/>
      <c r="T796" s="5"/>
    </row>
    <row r="797" spans="17:20" x14ac:dyDescent="0.2">
      <c r="Q797" s="1"/>
      <c r="R797" s="1"/>
      <c r="S797" s="17"/>
      <c r="T797" s="5"/>
    </row>
    <row r="798" spans="17:20" x14ac:dyDescent="0.2">
      <c r="Q798" s="1"/>
      <c r="R798" s="1"/>
      <c r="S798" s="17"/>
      <c r="T798" s="5"/>
    </row>
    <row r="799" spans="17:20" x14ac:dyDescent="0.2">
      <c r="Q799" s="1"/>
      <c r="R799" s="1"/>
      <c r="S799" s="17"/>
      <c r="T799" s="5"/>
    </row>
    <row r="800" spans="17:20" x14ac:dyDescent="0.2">
      <c r="Q800" s="1"/>
      <c r="R800" s="1"/>
      <c r="S800" s="17"/>
      <c r="T800" s="5"/>
    </row>
    <row r="801" spans="17:20" x14ac:dyDescent="0.2">
      <c r="Q801" s="1"/>
      <c r="R801" s="1"/>
      <c r="S801" s="17"/>
      <c r="T801" s="5"/>
    </row>
    <row r="802" spans="17:20" x14ac:dyDescent="0.2">
      <c r="Q802" s="1"/>
      <c r="R802" s="1"/>
      <c r="S802" s="17"/>
      <c r="T802" s="5"/>
    </row>
    <row r="803" spans="17:20" x14ac:dyDescent="0.2">
      <c r="Q803" s="1"/>
      <c r="R803" s="1"/>
      <c r="S803" s="17"/>
      <c r="T803" s="5"/>
    </row>
    <row r="804" spans="17:20" x14ac:dyDescent="0.2">
      <c r="Q804" s="1"/>
      <c r="R804" s="1"/>
      <c r="S804" s="17"/>
      <c r="T804" s="5"/>
    </row>
    <row r="805" spans="17:20" x14ac:dyDescent="0.2">
      <c r="Q805" s="1"/>
      <c r="R805" s="1"/>
      <c r="S805" s="17"/>
      <c r="T805" s="5"/>
    </row>
    <row r="806" spans="17:20" x14ac:dyDescent="0.2">
      <c r="Q806" s="1"/>
      <c r="R806" s="1"/>
      <c r="S806" s="17"/>
      <c r="T806" s="5"/>
    </row>
    <row r="807" spans="17:20" x14ac:dyDescent="0.2">
      <c r="Q807" s="1"/>
      <c r="R807" s="1"/>
      <c r="S807" s="17"/>
      <c r="T807" s="5"/>
    </row>
    <row r="808" spans="17:20" x14ac:dyDescent="0.2">
      <c r="Q808" s="1"/>
      <c r="R808" s="1"/>
      <c r="S808" s="17"/>
      <c r="T808" s="5"/>
    </row>
    <row r="809" spans="17:20" x14ac:dyDescent="0.2">
      <c r="Q809" s="1"/>
      <c r="R809" s="1"/>
      <c r="S809" s="17"/>
      <c r="T809" s="5"/>
    </row>
    <row r="810" spans="17:20" x14ac:dyDescent="0.2">
      <c r="Q810" s="1"/>
      <c r="R810" s="1"/>
      <c r="S810" s="17"/>
      <c r="T810" s="5"/>
    </row>
    <row r="811" spans="17:20" x14ac:dyDescent="0.2">
      <c r="Q811" s="1"/>
      <c r="R811" s="1"/>
      <c r="S811" s="17"/>
      <c r="T811" s="5"/>
    </row>
    <row r="812" spans="17:20" x14ac:dyDescent="0.2">
      <c r="Q812" s="1"/>
      <c r="R812" s="1"/>
      <c r="S812" s="17"/>
      <c r="T812" s="5"/>
    </row>
    <row r="813" spans="17:20" x14ac:dyDescent="0.2">
      <c r="Q813" s="1"/>
      <c r="R813" s="1"/>
      <c r="S813" s="17"/>
      <c r="T813" s="5"/>
    </row>
    <row r="814" spans="17:20" x14ac:dyDescent="0.2">
      <c r="Q814" s="1"/>
      <c r="R814" s="1"/>
      <c r="S814" s="17"/>
      <c r="T814" s="5"/>
    </row>
    <row r="815" spans="17:20" x14ac:dyDescent="0.2">
      <c r="Q815" s="1"/>
      <c r="R815" s="1"/>
      <c r="S815" s="17"/>
      <c r="T815" s="5"/>
    </row>
    <row r="816" spans="17:20" x14ac:dyDescent="0.2">
      <c r="Q816" s="1"/>
      <c r="R816" s="1"/>
      <c r="S816" s="17"/>
      <c r="T816" s="5"/>
    </row>
    <row r="817" spans="17:20" x14ac:dyDescent="0.2">
      <c r="Q817" s="1"/>
      <c r="R817" s="1"/>
      <c r="S817" s="17"/>
      <c r="T817" s="5"/>
    </row>
    <row r="818" spans="17:20" x14ac:dyDescent="0.2">
      <c r="Q818" s="1"/>
      <c r="R818" s="1"/>
      <c r="S818" s="17"/>
      <c r="T818" s="5"/>
    </row>
    <row r="819" spans="17:20" x14ac:dyDescent="0.2">
      <c r="Q819" s="1"/>
      <c r="R819" s="1"/>
      <c r="S819" s="17"/>
      <c r="T819" s="5"/>
    </row>
    <row r="820" spans="17:20" x14ac:dyDescent="0.2">
      <c r="Q820" s="1"/>
      <c r="R820" s="1"/>
      <c r="S820" s="17"/>
      <c r="T820" s="5"/>
    </row>
    <row r="821" spans="17:20" x14ac:dyDescent="0.2">
      <c r="Q821" s="1"/>
      <c r="R821" s="1"/>
      <c r="S821" s="17"/>
      <c r="T821" s="5"/>
    </row>
    <row r="822" spans="17:20" x14ac:dyDescent="0.2">
      <c r="Q822" s="1"/>
      <c r="R822" s="1"/>
      <c r="S822" s="17"/>
      <c r="T822" s="5"/>
    </row>
    <row r="823" spans="17:20" x14ac:dyDescent="0.2">
      <c r="Q823" s="1"/>
      <c r="R823" s="1"/>
      <c r="S823" s="17"/>
      <c r="T823" s="5"/>
    </row>
    <row r="824" spans="17:20" x14ac:dyDescent="0.2">
      <c r="Q824" s="1"/>
      <c r="R824" s="1"/>
      <c r="S824" s="17"/>
      <c r="T824" s="5"/>
    </row>
    <row r="825" spans="17:20" x14ac:dyDescent="0.2">
      <c r="Q825" s="1"/>
      <c r="R825" s="1"/>
      <c r="S825" s="17"/>
      <c r="T825" s="5"/>
    </row>
    <row r="826" spans="17:20" x14ac:dyDescent="0.2">
      <c r="Q826" s="1"/>
      <c r="R826" s="1"/>
      <c r="S826" s="17"/>
      <c r="T826" s="5"/>
    </row>
    <row r="827" spans="17:20" x14ac:dyDescent="0.2">
      <c r="Q827" s="1"/>
      <c r="R827" s="1"/>
      <c r="S827" s="17"/>
      <c r="T827" s="5"/>
    </row>
    <row r="828" spans="17:20" x14ac:dyDescent="0.2">
      <c r="Q828" s="1"/>
      <c r="R828" s="1"/>
      <c r="S828" s="17"/>
      <c r="T828" s="5"/>
    </row>
    <row r="829" spans="17:20" x14ac:dyDescent="0.2">
      <c r="Q829" s="1"/>
      <c r="R829" s="1"/>
      <c r="S829" s="17"/>
      <c r="T829" s="5"/>
    </row>
    <row r="830" spans="17:20" x14ac:dyDescent="0.2">
      <c r="Q830" s="1"/>
      <c r="R830" s="1"/>
      <c r="S830" s="17"/>
      <c r="T830" s="5"/>
    </row>
    <row r="831" spans="17:20" x14ac:dyDescent="0.2">
      <c r="Q831" s="1"/>
      <c r="R831" s="1"/>
      <c r="S831" s="17"/>
      <c r="T831" s="5"/>
    </row>
    <row r="832" spans="17:20" x14ac:dyDescent="0.2">
      <c r="Q832" s="1"/>
      <c r="R832" s="1"/>
      <c r="S832" s="17"/>
      <c r="T832" s="5"/>
    </row>
    <row r="833" spans="17:20" x14ac:dyDescent="0.2">
      <c r="Q833" s="1"/>
      <c r="R833" s="1"/>
      <c r="S833" s="17"/>
      <c r="T833" s="5"/>
    </row>
    <row r="834" spans="17:20" x14ac:dyDescent="0.2">
      <c r="Q834" s="1"/>
      <c r="R834" s="1"/>
      <c r="S834" s="17"/>
      <c r="T834" s="5"/>
    </row>
    <row r="835" spans="17:20" x14ac:dyDescent="0.2">
      <c r="Q835" s="1"/>
      <c r="R835" s="1"/>
      <c r="S835" s="17"/>
      <c r="T835" s="5"/>
    </row>
    <row r="836" spans="17:20" x14ac:dyDescent="0.2">
      <c r="Q836" s="1"/>
      <c r="R836" s="1"/>
      <c r="S836" s="17"/>
      <c r="T836" s="5"/>
    </row>
    <row r="837" spans="17:20" x14ac:dyDescent="0.2">
      <c r="Q837" s="1"/>
      <c r="R837" s="1"/>
      <c r="S837" s="17"/>
      <c r="T837" s="5"/>
    </row>
    <row r="838" spans="17:20" x14ac:dyDescent="0.2">
      <c r="Q838" s="1"/>
      <c r="R838" s="1"/>
      <c r="S838" s="17"/>
      <c r="T838" s="5"/>
    </row>
    <row r="839" spans="17:20" x14ac:dyDescent="0.2">
      <c r="Q839" s="1"/>
      <c r="R839" s="1"/>
      <c r="S839" s="17"/>
      <c r="T839" s="5"/>
    </row>
    <row r="840" spans="17:20" x14ac:dyDescent="0.2">
      <c r="Q840" s="1"/>
      <c r="R840" s="1"/>
      <c r="S840" s="17"/>
      <c r="T840" s="5"/>
    </row>
    <row r="841" spans="17:20" x14ac:dyDescent="0.2">
      <c r="Q841" s="1"/>
      <c r="R841" s="1"/>
      <c r="S841" s="17"/>
      <c r="T841" s="5"/>
    </row>
    <row r="842" spans="17:20" x14ac:dyDescent="0.2">
      <c r="Q842" s="1"/>
      <c r="R842" s="1"/>
      <c r="S842" s="17"/>
      <c r="T842" s="5"/>
    </row>
    <row r="843" spans="17:20" x14ac:dyDescent="0.2">
      <c r="Q843" s="1"/>
      <c r="R843" s="1"/>
      <c r="S843" s="17"/>
      <c r="T843" s="5"/>
    </row>
    <row r="844" spans="17:20" x14ac:dyDescent="0.2">
      <c r="Q844" s="1"/>
      <c r="R844" s="1"/>
      <c r="S844" s="17"/>
      <c r="T844" s="5"/>
    </row>
    <row r="845" spans="17:20" x14ac:dyDescent="0.2">
      <c r="Q845" s="1"/>
      <c r="R845" s="1"/>
      <c r="S845" s="17"/>
      <c r="T845" s="5"/>
    </row>
    <row r="846" spans="17:20" x14ac:dyDescent="0.2">
      <c r="Q846" s="1"/>
      <c r="R846" s="1"/>
      <c r="S846" s="17"/>
      <c r="T846" s="5"/>
    </row>
    <row r="847" spans="17:20" x14ac:dyDescent="0.2">
      <c r="Q847" s="1"/>
      <c r="R847" s="1"/>
      <c r="S847" s="17"/>
      <c r="T847" s="5"/>
    </row>
    <row r="848" spans="17:20" x14ac:dyDescent="0.2">
      <c r="Q848" s="1"/>
      <c r="R848" s="1"/>
      <c r="S848" s="17"/>
      <c r="T848" s="5"/>
    </row>
    <row r="849" spans="17:20" x14ac:dyDescent="0.2">
      <c r="Q849" s="1"/>
      <c r="R849" s="1"/>
      <c r="S849" s="17"/>
      <c r="T849" s="5"/>
    </row>
    <row r="850" spans="17:20" x14ac:dyDescent="0.2">
      <c r="Q850" s="1"/>
      <c r="R850" s="1"/>
      <c r="S850" s="17"/>
      <c r="T850" s="5"/>
    </row>
    <row r="851" spans="17:20" x14ac:dyDescent="0.2">
      <c r="Q851" s="1"/>
      <c r="R851" s="1"/>
      <c r="S851" s="17"/>
      <c r="T851" s="5"/>
    </row>
    <row r="852" spans="17:20" x14ac:dyDescent="0.2">
      <c r="Q852" s="1"/>
      <c r="R852" s="1"/>
      <c r="S852" s="17"/>
      <c r="T852" s="5"/>
    </row>
    <row r="853" spans="17:20" x14ac:dyDescent="0.2">
      <c r="Q853" s="1"/>
      <c r="R853" s="1"/>
      <c r="S853" s="17"/>
      <c r="T853" s="5"/>
    </row>
    <row r="854" spans="17:20" x14ac:dyDescent="0.2">
      <c r="Q854" s="1"/>
      <c r="R854" s="1"/>
      <c r="S854" s="17"/>
      <c r="T854" s="5"/>
    </row>
    <row r="855" spans="17:20" x14ac:dyDescent="0.2">
      <c r="Q855" s="1"/>
      <c r="R855" s="1"/>
      <c r="S855" s="17"/>
      <c r="T855" s="5"/>
    </row>
    <row r="856" spans="17:20" x14ac:dyDescent="0.2">
      <c r="Q856" s="1"/>
      <c r="R856" s="1"/>
      <c r="S856" s="17"/>
      <c r="T856" s="5"/>
    </row>
    <row r="857" spans="17:20" x14ac:dyDescent="0.2">
      <c r="Q857" s="1"/>
      <c r="R857" s="1"/>
      <c r="S857" s="17"/>
      <c r="T857" s="5"/>
    </row>
    <row r="858" spans="17:20" x14ac:dyDescent="0.2">
      <c r="Q858" s="1"/>
      <c r="R858" s="1"/>
      <c r="S858" s="17"/>
      <c r="T858" s="5"/>
    </row>
    <row r="859" spans="17:20" x14ac:dyDescent="0.2">
      <c r="Q859" s="1"/>
      <c r="R859" s="1"/>
      <c r="S859" s="17"/>
      <c r="T859" s="5"/>
    </row>
    <row r="860" spans="17:20" x14ac:dyDescent="0.2">
      <c r="Q860" s="1"/>
      <c r="R860" s="1"/>
      <c r="S860" s="17"/>
      <c r="T860" s="5"/>
    </row>
    <row r="861" spans="17:20" x14ac:dyDescent="0.2">
      <c r="Q861" s="1"/>
      <c r="R861" s="1"/>
      <c r="S861" s="17"/>
      <c r="T861" s="5"/>
    </row>
    <row r="862" spans="17:20" x14ac:dyDescent="0.2">
      <c r="Q862" s="1"/>
      <c r="R862" s="1"/>
      <c r="S862" s="17"/>
      <c r="T862" s="5"/>
    </row>
    <row r="863" spans="17:20" x14ac:dyDescent="0.2">
      <c r="Q863" s="1"/>
      <c r="R863" s="1"/>
      <c r="S863" s="17"/>
      <c r="T863" s="5"/>
    </row>
    <row r="864" spans="17:20" x14ac:dyDescent="0.2">
      <c r="Q864" s="1"/>
      <c r="R864" s="1"/>
      <c r="S864" s="17"/>
      <c r="T864" s="5"/>
    </row>
    <row r="865" spans="17:20" x14ac:dyDescent="0.2">
      <c r="Q865" s="1"/>
      <c r="R865" s="1"/>
      <c r="S865" s="17"/>
      <c r="T865" s="5"/>
    </row>
    <row r="866" spans="17:20" x14ac:dyDescent="0.2">
      <c r="Q866" s="1"/>
      <c r="R866" s="1"/>
      <c r="S866" s="17"/>
      <c r="T866" s="5"/>
    </row>
    <row r="867" spans="17:20" x14ac:dyDescent="0.2">
      <c r="Q867" s="1"/>
      <c r="R867" s="1"/>
      <c r="S867" s="17"/>
      <c r="T867" s="5"/>
    </row>
    <row r="868" spans="17:20" x14ac:dyDescent="0.2">
      <c r="Q868" s="1"/>
      <c r="R868" s="1"/>
      <c r="S868" s="17"/>
      <c r="T868" s="5"/>
    </row>
    <row r="869" spans="17:20" x14ac:dyDescent="0.2">
      <c r="Q869" s="1"/>
      <c r="R869" s="1"/>
      <c r="S869" s="17"/>
      <c r="T869" s="5"/>
    </row>
    <row r="870" spans="17:20" x14ac:dyDescent="0.2">
      <c r="Q870" s="1"/>
      <c r="R870" s="1"/>
      <c r="S870" s="17"/>
      <c r="T870" s="5"/>
    </row>
    <row r="871" spans="17:20" x14ac:dyDescent="0.2">
      <c r="Q871" s="1"/>
      <c r="R871" s="1"/>
      <c r="S871" s="17"/>
      <c r="T871" s="5"/>
    </row>
    <row r="872" spans="17:20" x14ac:dyDescent="0.2">
      <c r="Q872" s="1"/>
      <c r="R872" s="1"/>
      <c r="S872" s="17"/>
      <c r="T872" s="5"/>
    </row>
    <row r="873" spans="17:20" x14ac:dyDescent="0.2">
      <c r="Q873" s="1"/>
      <c r="R873" s="1"/>
      <c r="S873" s="17"/>
      <c r="T873" s="5"/>
    </row>
    <row r="874" spans="17:20" x14ac:dyDescent="0.2">
      <c r="Q874" s="1"/>
      <c r="R874" s="1"/>
      <c r="S874" s="17"/>
      <c r="T874" s="5"/>
    </row>
    <row r="875" spans="17:20" x14ac:dyDescent="0.2">
      <c r="Q875" s="1"/>
      <c r="R875" s="1"/>
      <c r="S875" s="17"/>
      <c r="T875" s="5"/>
    </row>
    <row r="876" spans="17:20" x14ac:dyDescent="0.2">
      <c r="Q876" s="1"/>
      <c r="R876" s="1"/>
      <c r="S876" s="17"/>
      <c r="T876" s="5"/>
    </row>
    <row r="877" spans="17:20" x14ac:dyDescent="0.2">
      <c r="Q877" s="1"/>
      <c r="R877" s="1"/>
      <c r="S877" s="17"/>
      <c r="T877" s="5"/>
    </row>
    <row r="878" spans="17:20" x14ac:dyDescent="0.2">
      <c r="Q878" s="1"/>
      <c r="R878" s="1"/>
      <c r="S878" s="17"/>
      <c r="T878" s="5"/>
    </row>
    <row r="879" spans="17:20" x14ac:dyDescent="0.2">
      <c r="Q879" s="1"/>
      <c r="R879" s="1"/>
      <c r="S879" s="17"/>
      <c r="T879" s="5"/>
    </row>
    <row r="880" spans="17:20" x14ac:dyDescent="0.2">
      <c r="Q880" s="1"/>
      <c r="R880" s="1"/>
      <c r="S880" s="17"/>
      <c r="T880" s="5"/>
    </row>
    <row r="881" spans="17:20" x14ac:dyDescent="0.2">
      <c r="Q881" s="1"/>
      <c r="R881" s="1"/>
      <c r="S881" s="17"/>
      <c r="T881" s="5"/>
    </row>
    <row r="882" spans="17:20" x14ac:dyDescent="0.2">
      <c r="Q882" s="1"/>
      <c r="R882" s="1"/>
      <c r="S882" s="17"/>
      <c r="T882" s="5"/>
    </row>
    <row r="883" spans="17:20" x14ac:dyDescent="0.2">
      <c r="Q883" s="1"/>
      <c r="R883" s="1"/>
      <c r="S883" s="17"/>
      <c r="T883" s="5"/>
    </row>
    <row r="884" spans="17:20" x14ac:dyDescent="0.2">
      <c r="Q884" s="1"/>
      <c r="R884" s="1"/>
      <c r="S884" s="17"/>
      <c r="T884" s="5"/>
    </row>
    <row r="885" spans="17:20" x14ac:dyDescent="0.2">
      <c r="Q885" s="1"/>
      <c r="R885" s="1"/>
      <c r="S885" s="17"/>
      <c r="T885" s="5"/>
    </row>
    <row r="886" spans="17:20" x14ac:dyDescent="0.2">
      <c r="Q886" s="1"/>
      <c r="R886" s="1"/>
      <c r="S886" s="17"/>
      <c r="T886" s="5"/>
    </row>
    <row r="887" spans="17:20" x14ac:dyDescent="0.2">
      <c r="Q887" s="1"/>
      <c r="R887" s="1"/>
      <c r="S887" s="17"/>
      <c r="T887" s="5"/>
    </row>
    <row r="888" spans="17:20" x14ac:dyDescent="0.2">
      <c r="Q888" s="1"/>
      <c r="R888" s="1"/>
      <c r="S888" s="17"/>
      <c r="T888" s="5"/>
    </row>
    <row r="889" spans="17:20" x14ac:dyDescent="0.2">
      <c r="Q889" s="1"/>
      <c r="R889" s="1"/>
      <c r="S889" s="17"/>
      <c r="T889" s="5"/>
    </row>
    <row r="890" spans="17:20" x14ac:dyDescent="0.2">
      <c r="Q890" s="1"/>
      <c r="R890" s="1"/>
      <c r="S890" s="17"/>
      <c r="T890" s="5"/>
    </row>
    <row r="891" spans="17:20" x14ac:dyDescent="0.2">
      <c r="Q891" s="1"/>
      <c r="R891" s="1"/>
      <c r="S891" s="17"/>
      <c r="T891" s="5"/>
    </row>
    <row r="892" spans="17:20" x14ac:dyDescent="0.2">
      <c r="Q892" s="1"/>
      <c r="R892" s="1"/>
      <c r="S892" s="17"/>
      <c r="T892" s="5"/>
    </row>
    <row r="893" spans="17:20" x14ac:dyDescent="0.2">
      <c r="Q893" s="1"/>
      <c r="R893" s="1"/>
      <c r="S893" s="17"/>
      <c r="T893" s="5"/>
    </row>
    <row r="894" spans="17:20" x14ac:dyDescent="0.2">
      <c r="Q894" s="1"/>
      <c r="R894" s="1"/>
      <c r="S894" s="17"/>
      <c r="T894" s="5"/>
    </row>
    <row r="895" spans="17:20" x14ac:dyDescent="0.2">
      <c r="Q895" s="1"/>
      <c r="R895" s="1"/>
      <c r="S895" s="17"/>
      <c r="T895" s="5"/>
    </row>
    <row r="896" spans="17:20" x14ac:dyDescent="0.2">
      <c r="Q896" s="1"/>
      <c r="R896" s="1"/>
      <c r="S896" s="17"/>
      <c r="T896" s="5"/>
    </row>
    <row r="897" spans="17:20" x14ac:dyDescent="0.2">
      <c r="Q897" s="1"/>
      <c r="R897" s="1"/>
      <c r="S897" s="17"/>
      <c r="T897" s="5"/>
    </row>
    <row r="898" spans="17:20" x14ac:dyDescent="0.2">
      <c r="Q898" s="1"/>
      <c r="R898" s="1"/>
      <c r="S898" s="17"/>
      <c r="T898" s="5"/>
    </row>
    <row r="899" spans="17:20" x14ac:dyDescent="0.2">
      <c r="Q899" s="1"/>
      <c r="R899" s="1"/>
      <c r="S899" s="17"/>
      <c r="T899" s="5"/>
    </row>
    <row r="900" spans="17:20" x14ac:dyDescent="0.2">
      <c r="Q900" s="1"/>
      <c r="R900" s="1"/>
      <c r="S900" s="17"/>
      <c r="T900" s="5"/>
    </row>
    <row r="901" spans="17:20" x14ac:dyDescent="0.2">
      <c r="Q901" s="1"/>
      <c r="R901" s="1"/>
      <c r="S901" s="17"/>
      <c r="T901" s="5"/>
    </row>
    <row r="902" spans="17:20" x14ac:dyDescent="0.2">
      <c r="Q902" s="1"/>
      <c r="R902" s="1"/>
      <c r="S902" s="17"/>
      <c r="T902" s="5"/>
    </row>
    <row r="903" spans="17:20" x14ac:dyDescent="0.2">
      <c r="Q903" s="1"/>
      <c r="R903" s="1"/>
      <c r="S903" s="17"/>
      <c r="T903" s="5"/>
    </row>
    <row r="904" spans="17:20" x14ac:dyDescent="0.2">
      <c r="Q904" s="1"/>
      <c r="R904" s="1"/>
      <c r="S904" s="17"/>
      <c r="T904" s="5"/>
    </row>
    <row r="905" spans="17:20" x14ac:dyDescent="0.2">
      <c r="Q905" s="1"/>
      <c r="R905" s="1"/>
      <c r="S905" s="17"/>
      <c r="T905" s="5"/>
    </row>
    <row r="906" spans="17:20" x14ac:dyDescent="0.2">
      <c r="Q906" s="1"/>
      <c r="R906" s="1"/>
      <c r="S906" s="17"/>
      <c r="T906" s="5"/>
    </row>
    <row r="907" spans="17:20" x14ac:dyDescent="0.2">
      <c r="Q907" s="1"/>
      <c r="R907" s="1"/>
      <c r="S907" s="17"/>
      <c r="T907" s="5"/>
    </row>
    <row r="908" spans="17:20" x14ac:dyDescent="0.2">
      <c r="Q908" s="1"/>
      <c r="R908" s="1"/>
      <c r="S908" s="17"/>
      <c r="T908" s="5"/>
    </row>
    <row r="909" spans="17:20" x14ac:dyDescent="0.2">
      <c r="Q909" s="1"/>
      <c r="R909" s="1"/>
      <c r="S909" s="17"/>
      <c r="T909" s="5"/>
    </row>
    <row r="910" spans="17:20" x14ac:dyDescent="0.2">
      <c r="Q910" s="1"/>
      <c r="R910" s="1"/>
      <c r="S910" s="17"/>
      <c r="T910" s="5"/>
    </row>
    <row r="911" spans="17:20" x14ac:dyDescent="0.2">
      <c r="Q911" s="1"/>
      <c r="R911" s="1"/>
      <c r="S911" s="17"/>
      <c r="T911" s="5"/>
    </row>
    <row r="912" spans="17:20" x14ac:dyDescent="0.2">
      <c r="Q912" s="1"/>
      <c r="R912" s="1"/>
      <c r="S912" s="17"/>
      <c r="T912" s="5"/>
    </row>
    <row r="913" spans="17:20" x14ac:dyDescent="0.2">
      <c r="Q913" s="1"/>
      <c r="R913" s="1"/>
      <c r="S913" s="17"/>
      <c r="T913" s="5"/>
    </row>
    <row r="914" spans="17:20" x14ac:dyDescent="0.2">
      <c r="Q914" s="1"/>
      <c r="R914" s="1"/>
      <c r="S914" s="17"/>
      <c r="T914" s="5"/>
    </row>
    <row r="915" spans="17:20" x14ac:dyDescent="0.2">
      <c r="Q915" s="1"/>
      <c r="R915" s="1"/>
      <c r="S915" s="17"/>
      <c r="T915" s="5"/>
    </row>
    <row r="916" spans="17:20" x14ac:dyDescent="0.2">
      <c r="Q916" s="1"/>
      <c r="R916" s="1"/>
      <c r="S916" s="17"/>
      <c r="T916" s="5"/>
    </row>
    <row r="917" spans="17:20" x14ac:dyDescent="0.2">
      <c r="Q917" s="1"/>
      <c r="R917" s="1"/>
      <c r="S917" s="17"/>
      <c r="T917" s="5"/>
    </row>
    <row r="918" spans="17:20" x14ac:dyDescent="0.2">
      <c r="Q918" s="1"/>
      <c r="R918" s="1"/>
      <c r="S918" s="17"/>
      <c r="T918" s="5"/>
    </row>
    <row r="919" spans="17:20" x14ac:dyDescent="0.2">
      <c r="Q919" s="1"/>
      <c r="R919" s="1"/>
      <c r="S919" s="17"/>
      <c r="T919" s="5"/>
    </row>
    <row r="920" spans="17:20" x14ac:dyDescent="0.2">
      <c r="Q920" s="1"/>
      <c r="R920" s="1"/>
      <c r="S920" s="17"/>
      <c r="T920" s="5"/>
    </row>
    <row r="921" spans="17:20" x14ac:dyDescent="0.2">
      <c r="Q921" s="1"/>
      <c r="R921" s="1"/>
      <c r="S921" s="17"/>
      <c r="T921" s="5"/>
    </row>
    <row r="922" spans="17:20" x14ac:dyDescent="0.2">
      <c r="Q922" s="1"/>
      <c r="R922" s="1"/>
      <c r="S922" s="17"/>
      <c r="T922" s="5"/>
    </row>
    <row r="923" spans="17:20" x14ac:dyDescent="0.2">
      <c r="Q923" s="1"/>
      <c r="R923" s="1"/>
      <c r="S923" s="17"/>
      <c r="T923" s="5"/>
    </row>
    <row r="924" spans="17:20" x14ac:dyDescent="0.2">
      <c r="Q924" s="1"/>
      <c r="R924" s="1"/>
      <c r="S924" s="17"/>
      <c r="T924" s="5"/>
    </row>
    <row r="925" spans="17:20" x14ac:dyDescent="0.2">
      <c r="Q925" s="1"/>
      <c r="R925" s="1"/>
      <c r="S925" s="17"/>
      <c r="T925" s="5"/>
    </row>
    <row r="926" spans="17:20" x14ac:dyDescent="0.2">
      <c r="Q926" s="1"/>
      <c r="R926" s="1"/>
      <c r="S926" s="17"/>
      <c r="T926" s="5"/>
    </row>
    <row r="927" spans="17:20" x14ac:dyDescent="0.2">
      <c r="Q927" s="1"/>
      <c r="R927" s="1"/>
      <c r="S927" s="17"/>
      <c r="T927" s="5"/>
    </row>
    <row r="928" spans="17:20" x14ac:dyDescent="0.2">
      <c r="Q928" s="1"/>
      <c r="R928" s="1"/>
      <c r="S928" s="17"/>
      <c r="T928" s="5"/>
    </row>
    <row r="929" spans="17:20" x14ac:dyDescent="0.2">
      <c r="Q929" s="1"/>
      <c r="R929" s="1"/>
      <c r="S929" s="17"/>
      <c r="T929" s="5"/>
    </row>
    <row r="930" spans="17:20" x14ac:dyDescent="0.2">
      <c r="Q930" s="1"/>
      <c r="R930" s="1"/>
      <c r="S930" s="17"/>
      <c r="T930" s="5"/>
    </row>
    <row r="931" spans="17:20" x14ac:dyDescent="0.2">
      <c r="Q931" s="1"/>
      <c r="R931" s="1"/>
      <c r="S931" s="17"/>
      <c r="T931" s="5"/>
    </row>
    <row r="932" spans="17:20" x14ac:dyDescent="0.2">
      <c r="Q932" s="1"/>
      <c r="R932" s="1"/>
      <c r="S932" s="17"/>
      <c r="T932" s="5"/>
    </row>
    <row r="933" spans="17:20" x14ac:dyDescent="0.2">
      <c r="Q933" s="1"/>
      <c r="R933" s="1"/>
      <c r="S933" s="17"/>
      <c r="T933" s="5"/>
    </row>
    <row r="934" spans="17:20" x14ac:dyDescent="0.2">
      <c r="Q934" s="1"/>
      <c r="R934" s="1"/>
      <c r="S934" s="17"/>
      <c r="T934" s="5"/>
    </row>
    <row r="935" spans="17:20" x14ac:dyDescent="0.2">
      <c r="Q935" s="1"/>
      <c r="R935" s="1"/>
      <c r="S935" s="17"/>
      <c r="T935" s="5"/>
    </row>
    <row r="936" spans="17:20" x14ac:dyDescent="0.2">
      <c r="Q936" s="1"/>
      <c r="R936" s="1"/>
      <c r="S936" s="17"/>
      <c r="T936" s="5"/>
    </row>
    <row r="937" spans="17:20" x14ac:dyDescent="0.2">
      <c r="Q937" s="1"/>
      <c r="R937" s="1"/>
      <c r="S937" s="17"/>
      <c r="T937" s="5"/>
    </row>
    <row r="938" spans="17:20" x14ac:dyDescent="0.2">
      <c r="Q938" s="1"/>
      <c r="R938" s="1"/>
      <c r="S938" s="17"/>
      <c r="T938" s="5"/>
    </row>
    <row r="939" spans="17:20" x14ac:dyDescent="0.2">
      <c r="Q939" s="1"/>
      <c r="R939" s="1"/>
      <c r="S939" s="17"/>
      <c r="T939" s="5"/>
    </row>
    <row r="940" spans="17:20" x14ac:dyDescent="0.2">
      <c r="Q940" s="1"/>
      <c r="R940" s="1"/>
      <c r="S940" s="17"/>
      <c r="T940" s="5"/>
    </row>
    <row r="941" spans="17:20" x14ac:dyDescent="0.2">
      <c r="Q941" s="1"/>
      <c r="R941" s="1"/>
      <c r="S941" s="17"/>
      <c r="T941" s="5"/>
    </row>
    <row r="942" spans="17:20" x14ac:dyDescent="0.2">
      <c r="Q942" s="1"/>
      <c r="R942" s="1"/>
      <c r="S942" s="17"/>
      <c r="T942" s="5"/>
    </row>
    <row r="943" spans="17:20" x14ac:dyDescent="0.2">
      <c r="Q943" s="1"/>
      <c r="R943" s="1"/>
      <c r="S943" s="17"/>
      <c r="T943" s="5"/>
    </row>
    <row r="944" spans="17:20" x14ac:dyDescent="0.2">
      <c r="Q944" s="1"/>
      <c r="R944" s="1"/>
      <c r="S944" s="17"/>
      <c r="T944" s="5"/>
    </row>
    <row r="945" spans="17:20" x14ac:dyDescent="0.2">
      <c r="Q945" s="1"/>
      <c r="R945" s="1"/>
      <c r="S945" s="17"/>
      <c r="T945" s="5"/>
    </row>
    <row r="946" spans="17:20" x14ac:dyDescent="0.2">
      <c r="Q946" s="1"/>
      <c r="R946" s="1"/>
      <c r="S946" s="17"/>
      <c r="T946" s="5"/>
    </row>
    <row r="947" spans="17:20" x14ac:dyDescent="0.2">
      <c r="Q947" s="1"/>
      <c r="R947" s="1"/>
      <c r="S947" s="17"/>
      <c r="T947" s="5"/>
    </row>
    <row r="948" spans="17:20" x14ac:dyDescent="0.2">
      <c r="Q948" s="1"/>
      <c r="R948" s="1"/>
      <c r="S948" s="17"/>
      <c r="T948" s="5"/>
    </row>
    <row r="949" spans="17:20" x14ac:dyDescent="0.2">
      <c r="Q949" s="1"/>
      <c r="R949" s="1"/>
      <c r="S949" s="17"/>
      <c r="T949" s="5"/>
    </row>
    <row r="950" spans="17:20" x14ac:dyDescent="0.2">
      <c r="Q950" s="1"/>
      <c r="R950" s="1"/>
      <c r="S950" s="17"/>
      <c r="T950" s="5"/>
    </row>
    <row r="951" spans="17:20" x14ac:dyDescent="0.2">
      <c r="Q951" s="1"/>
      <c r="R951" s="1"/>
      <c r="S951" s="17"/>
      <c r="T951" s="5"/>
    </row>
    <row r="952" spans="17:20" x14ac:dyDescent="0.2">
      <c r="Q952" s="1"/>
      <c r="R952" s="1"/>
      <c r="S952" s="17"/>
      <c r="T952" s="5"/>
    </row>
    <row r="953" spans="17:20" x14ac:dyDescent="0.2">
      <c r="Q953" s="1"/>
      <c r="R953" s="1"/>
      <c r="S953" s="17"/>
      <c r="T953" s="5"/>
    </row>
    <row r="954" spans="17:20" x14ac:dyDescent="0.2">
      <c r="Q954" s="1"/>
      <c r="R954" s="1"/>
      <c r="S954" s="17"/>
      <c r="T954" s="5"/>
    </row>
    <row r="955" spans="17:20" x14ac:dyDescent="0.2">
      <c r="Q955" s="1"/>
      <c r="R955" s="1"/>
      <c r="S955" s="17"/>
      <c r="T955" s="5"/>
    </row>
    <row r="956" spans="17:20" x14ac:dyDescent="0.2">
      <c r="Q956" s="1"/>
      <c r="R956" s="1"/>
      <c r="S956" s="17"/>
      <c r="T956" s="5"/>
    </row>
    <row r="957" spans="17:20" x14ac:dyDescent="0.2">
      <c r="Q957" s="1"/>
      <c r="R957" s="1"/>
      <c r="S957" s="17"/>
      <c r="T957" s="5"/>
    </row>
    <row r="958" spans="17:20" x14ac:dyDescent="0.2">
      <c r="Q958" s="1"/>
      <c r="R958" s="1"/>
      <c r="S958" s="17"/>
      <c r="T958" s="5"/>
    </row>
    <row r="959" spans="17:20" x14ac:dyDescent="0.2">
      <c r="Q959" s="1"/>
      <c r="R959" s="1"/>
      <c r="S959" s="17"/>
      <c r="T959" s="5"/>
    </row>
    <row r="960" spans="17:20" x14ac:dyDescent="0.2">
      <c r="Q960" s="1"/>
      <c r="R960" s="1"/>
      <c r="S960" s="17"/>
      <c r="T960" s="5"/>
    </row>
    <row r="961" spans="17:20" x14ac:dyDescent="0.2">
      <c r="Q961" s="1"/>
      <c r="R961" s="1"/>
      <c r="S961" s="17"/>
      <c r="T961" s="5"/>
    </row>
    <row r="962" spans="17:20" x14ac:dyDescent="0.2">
      <c r="Q962" s="1"/>
      <c r="R962" s="1"/>
      <c r="S962" s="17"/>
      <c r="T962" s="5"/>
    </row>
    <row r="963" spans="17:20" x14ac:dyDescent="0.2">
      <c r="Q963" s="1"/>
      <c r="R963" s="1"/>
      <c r="S963" s="17"/>
      <c r="T963" s="5"/>
    </row>
    <row r="964" spans="17:20" x14ac:dyDescent="0.2">
      <c r="Q964" s="1"/>
      <c r="R964" s="1"/>
      <c r="S964" s="17"/>
      <c r="T964" s="5"/>
    </row>
    <row r="965" spans="17:20" x14ac:dyDescent="0.2">
      <c r="Q965" s="1"/>
      <c r="R965" s="1"/>
      <c r="S965" s="17"/>
      <c r="T965" s="5"/>
    </row>
    <row r="966" spans="17:20" x14ac:dyDescent="0.2">
      <c r="Q966" s="1"/>
      <c r="R966" s="1"/>
      <c r="S966" s="17"/>
      <c r="T966" s="5"/>
    </row>
    <row r="967" spans="17:20" x14ac:dyDescent="0.2">
      <c r="Q967" s="1"/>
      <c r="R967" s="1"/>
      <c r="S967" s="17"/>
      <c r="T967" s="5"/>
    </row>
    <row r="968" spans="17:20" x14ac:dyDescent="0.2">
      <c r="Q968" s="1"/>
      <c r="R968" s="1"/>
      <c r="S968" s="17"/>
      <c r="T968" s="5"/>
    </row>
    <row r="969" spans="17:20" x14ac:dyDescent="0.2">
      <c r="Q969" s="1"/>
      <c r="R969" s="1"/>
      <c r="S969" s="17"/>
      <c r="T969" s="5"/>
    </row>
    <row r="970" spans="17:20" x14ac:dyDescent="0.2">
      <c r="Q970" s="1"/>
      <c r="R970" s="1"/>
      <c r="S970" s="17"/>
      <c r="T970" s="5"/>
    </row>
    <row r="971" spans="17:20" x14ac:dyDescent="0.2">
      <c r="Q971" s="1"/>
      <c r="R971" s="1"/>
      <c r="S971" s="17"/>
      <c r="T971" s="5"/>
    </row>
    <row r="972" spans="17:20" x14ac:dyDescent="0.2">
      <c r="Q972" s="1"/>
      <c r="R972" s="1"/>
      <c r="S972" s="17"/>
      <c r="T972" s="5"/>
    </row>
    <row r="973" spans="17:20" x14ac:dyDescent="0.2">
      <c r="Q973" s="1"/>
      <c r="R973" s="1"/>
      <c r="S973" s="17"/>
      <c r="T973" s="5"/>
    </row>
    <row r="974" spans="17:20" x14ac:dyDescent="0.2">
      <c r="Q974" s="1"/>
      <c r="R974" s="1"/>
      <c r="S974" s="17"/>
      <c r="T974" s="5"/>
    </row>
    <row r="975" spans="17:20" x14ac:dyDescent="0.2">
      <c r="Q975" s="1"/>
      <c r="R975" s="1"/>
      <c r="S975" s="17"/>
      <c r="T975" s="5"/>
    </row>
    <row r="976" spans="17:20" x14ac:dyDescent="0.2">
      <c r="Q976" s="1"/>
      <c r="R976" s="1"/>
      <c r="S976" s="17"/>
      <c r="T976" s="5"/>
    </row>
    <row r="977" spans="17:20" x14ac:dyDescent="0.2">
      <c r="Q977" s="1"/>
      <c r="R977" s="1"/>
      <c r="S977" s="17"/>
      <c r="T977" s="5"/>
    </row>
    <row r="978" spans="17:20" x14ac:dyDescent="0.2">
      <c r="Q978" s="1"/>
      <c r="R978" s="1"/>
      <c r="S978" s="17"/>
      <c r="T978" s="5"/>
    </row>
    <row r="979" spans="17:20" x14ac:dyDescent="0.2">
      <c r="Q979" s="1"/>
      <c r="R979" s="1"/>
      <c r="S979" s="17"/>
      <c r="T979" s="5"/>
    </row>
    <row r="980" spans="17:20" x14ac:dyDescent="0.2">
      <c r="Q980" s="1"/>
      <c r="R980" s="1"/>
      <c r="S980" s="17"/>
      <c r="T980" s="5"/>
    </row>
    <row r="981" spans="17:20" x14ac:dyDescent="0.2">
      <c r="Q981" s="1"/>
      <c r="R981" s="1"/>
      <c r="S981" s="17"/>
      <c r="T981" s="5"/>
    </row>
    <row r="982" spans="17:20" x14ac:dyDescent="0.2">
      <c r="Q982" s="1"/>
      <c r="R982" s="1"/>
      <c r="S982" s="17"/>
      <c r="T982" s="5"/>
    </row>
    <row r="983" spans="17:20" x14ac:dyDescent="0.2">
      <c r="Q983" s="1"/>
      <c r="R983" s="1"/>
      <c r="S983" s="17"/>
      <c r="T983" s="5"/>
    </row>
    <row r="984" spans="17:20" x14ac:dyDescent="0.2">
      <c r="Q984" s="1"/>
      <c r="R984" s="1"/>
      <c r="S984" s="17"/>
      <c r="T984" s="5"/>
    </row>
    <row r="985" spans="17:20" x14ac:dyDescent="0.2">
      <c r="Q985" s="1"/>
      <c r="R985" s="1"/>
      <c r="S985" s="17"/>
      <c r="T985" s="5"/>
    </row>
    <row r="986" spans="17:20" x14ac:dyDescent="0.2">
      <c r="Q986" s="1"/>
      <c r="R986" s="1"/>
      <c r="S986" s="17"/>
      <c r="T986" s="5"/>
    </row>
    <row r="987" spans="17:20" x14ac:dyDescent="0.2">
      <c r="Q987" s="1"/>
      <c r="R987" s="1"/>
      <c r="S987" s="17"/>
      <c r="T987" s="5"/>
    </row>
    <row r="988" spans="17:20" x14ac:dyDescent="0.2">
      <c r="Q988" s="1"/>
      <c r="R988" s="1"/>
      <c r="S988" s="17"/>
      <c r="T988" s="5"/>
    </row>
    <row r="989" spans="17:20" x14ac:dyDescent="0.2">
      <c r="Q989" s="1"/>
      <c r="R989" s="1"/>
      <c r="S989" s="17"/>
      <c r="T989" s="5"/>
    </row>
    <row r="990" spans="17:20" x14ac:dyDescent="0.2">
      <c r="Q990" s="1"/>
      <c r="R990" s="1"/>
      <c r="S990" s="17"/>
      <c r="T990" s="5"/>
    </row>
    <row r="991" spans="17:20" x14ac:dyDescent="0.2">
      <c r="Q991" s="1"/>
      <c r="R991" s="1"/>
      <c r="S991" s="17"/>
      <c r="T991" s="5"/>
    </row>
    <row r="992" spans="17:20" x14ac:dyDescent="0.2">
      <c r="Q992" s="1"/>
      <c r="R992" s="1"/>
      <c r="S992" s="17"/>
      <c r="T992" s="5"/>
    </row>
    <row r="993" spans="17:20" x14ac:dyDescent="0.2">
      <c r="Q993" s="1"/>
      <c r="R993" s="1"/>
      <c r="S993" s="17"/>
      <c r="T993" s="5"/>
    </row>
    <row r="994" spans="17:20" x14ac:dyDescent="0.2">
      <c r="Q994" s="1"/>
      <c r="R994" s="1"/>
      <c r="S994" s="17"/>
      <c r="T994" s="5"/>
    </row>
    <row r="995" spans="17:20" x14ac:dyDescent="0.2">
      <c r="Q995" s="1"/>
      <c r="R995" s="1"/>
      <c r="S995" s="17"/>
      <c r="T995" s="5"/>
    </row>
    <row r="996" spans="17:20" x14ac:dyDescent="0.2">
      <c r="Q996" s="1"/>
      <c r="R996" s="1"/>
      <c r="S996" s="17"/>
      <c r="T996" s="5"/>
    </row>
    <row r="997" spans="17:20" x14ac:dyDescent="0.2">
      <c r="Q997" s="1"/>
      <c r="R997" s="1"/>
      <c r="S997" s="17"/>
      <c r="T997" s="5"/>
    </row>
    <row r="998" spans="17:20" x14ac:dyDescent="0.2">
      <c r="Q998" s="1"/>
      <c r="R998" s="1"/>
      <c r="S998" s="17"/>
      <c r="T998" s="5"/>
    </row>
    <row r="999" spans="17:20" x14ac:dyDescent="0.2">
      <c r="Q999" s="1"/>
      <c r="R999" s="1"/>
      <c r="S999" s="17"/>
      <c r="T999" s="5"/>
    </row>
    <row r="1000" spans="17:20" x14ac:dyDescent="0.2">
      <c r="Q1000" s="1"/>
      <c r="R1000" s="1"/>
      <c r="S1000" s="17"/>
      <c r="T1000" s="5"/>
    </row>
    <row r="1001" spans="17:20" x14ac:dyDescent="0.2">
      <c r="Q1001" s="1"/>
      <c r="R1001" s="1"/>
      <c r="S1001" s="17"/>
      <c r="T1001" s="5"/>
    </row>
    <row r="1002" spans="17:20" x14ac:dyDescent="0.2">
      <c r="Q1002" s="1"/>
      <c r="R1002" s="1"/>
      <c r="S1002" s="17"/>
      <c r="T1002" s="5"/>
    </row>
    <row r="1003" spans="17:20" x14ac:dyDescent="0.2">
      <c r="Q1003" s="1"/>
      <c r="R1003" s="1"/>
      <c r="S1003" s="17"/>
      <c r="T1003" s="5"/>
    </row>
    <row r="1004" spans="17:20" x14ac:dyDescent="0.2">
      <c r="Q1004" s="1"/>
      <c r="R1004" s="1"/>
      <c r="S1004" s="17"/>
      <c r="T1004" s="5"/>
    </row>
    <row r="1005" spans="17:20" x14ac:dyDescent="0.2">
      <c r="Q1005" s="1"/>
      <c r="R1005" s="1"/>
      <c r="S1005" s="17"/>
      <c r="T1005" s="5"/>
    </row>
    <row r="1006" spans="17:20" x14ac:dyDescent="0.2">
      <c r="Q1006" s="1"/>
      <c r="R1006" s="1"/>
      <c r="S1006" s="17"/>
      <c r="T1006" s="5"/>
    </row>
    <row r="1007" spans="17:20" x14ac:dyDescent="0.2">
      <c r="Q1007" s="1"/>
      <c r="R1007" s="1"/>
      <c r="S1007" s="17"/>
      <c r="T1007" s="5"/>
    </row>
    <row r="1008" spans="17:20" x14ac:dyDescent="0.2">
      <c r="Q1008" s="1"/>
      <c r="R1008" s="1"/>
      <c r="S1008" s="17"/>
      <c r="T1008" s="5"/>
    </row>
    <row r="1009" spans="17:20" x14ac:dyDescent="0.2">
      <c r="Q1009" s="1"/>
      <c r="R1009" s="1"/>
      <c r="S1009" s="17"/>
      <c r="T1009" s="5"/>
    </row>
    <row r="1010" spans="17:20" x14ac:dyDescent="0.2">
      <c r="Q1010" s="1"/>
      <c r="R1010" s="1"/>
      <c r="S1010" s="17"/>
      <c r="T1010" s="5"/>
    </row>
    <row r="1011" spans="17:20" x14ac:dyDescent="0.2">
      <c r="Q1011" s="1"/>
      <c r="R1011" s="1"/>
      <c r="S1011" s="17"/>
      <c r="T1011" s="5"/>
    </row>
    <row r="1012" spans="17:20" x14ac:dyDescent="0.2">
      <c r="Q1012" s="1"/>
      <c r="R1012" s="1"/>
      <c r="S1012" s="17"/>
      <c r="T1012" s="5"/>
    </row>
    <row r="1013" spans="17:20" x14ac:dyDescent="0.2">
      <c r="Q1013" s="1"/>
      <c r="R1013" s="1"/>
      <c r="S1013" s="17"/>
      <c r="T1013" s="5"/>
    </row>
    <row r="1014" spans="17:20" x14ac:dyDescent="0.2">
      <c r="Q1014" s="1"/>
      <c r="R1014" s="1"/>
      <c r="S1014" s="17"/>
      <c r="T1014" s="5"/>
    </row>
    <row r="1015" spans="17:20" x14ac:dyDescent="0.2">
      <c r="Q1015" s="1"/>
      <c r="R1015" s="1"/>
      <c r="S1015" s="17"/>
      <c r="T1015" s="5"/>
    </row>
    <row r="1016" spans="17:20" x14ac:dyDescent="0.2">
      <c r="Q1016" s="1"/>
      <c r="R1016" s="1"/>
      <c r="S1016" s="17"/>
      <c r="T1016" s="5"/>
    </row>
    <row r="1017" spans="17:20" x14ac:dyDescent="0.2">
      <c r="Q1017" s="1"/>
      <c r="R1017" s="1"/>
      <c r="S1017" s="17"/>
      <c r="T1017" s="5"/>
    </row>
    <row r="1018" spans="17:20" x14ac:dyDescent="0.2">
      <c r="Q1018" s="1"/>
      <c r="R1018" s="1"/>
      <c r="S1018" s="17"/>
      <c r="T1018" s="5"/>
    </row>
    <row r="1019" spans="17:20" x14ac:dyDescent="0.2">
      <c r="Q1019" s="1"/>
      <c r="R1019" s="1"/>
      <c r="S1019" s="17"/>
      <c r="T1019" s="5"/>
    </row>
    <row r="1020" spans="17:20" x14ac:dyDescent="0.2">
      <c r="Q1020" s="1"/>
      <c r="R1020" s="1"/>
      <c r="S1020" s="17"/>
      <c r="T1020" s="5"/>
    </row>
    <row r="1021" spans="17:20" x14ac:dyDescent="0.2">
      <c r="Q1021" s="1"/>
      <c r="R1021" s="1"/>
      <c r="S1021" s="17"/>
      <c r="T1021" s="5"/>
    </row>
    <row r="1022" spans="17:20" x14ac:dyDescent="0.2">
      <c r="Q1022" s="1"/>
      <c r="R1022" s="1"/>
      <c r="S1022" s="17"/>
      <c r="T1022" s="5"/>
    </row>
    <row r="1023" spans="17:20" x14ac:dyDescent="0.2">
      <c r="Q1023" s="1"/>
      <c r="R1023" s="1"/>
      <c r="S1023" s="17"/>
      <c r="T1023" s="5"/>
    </row>
    <row r="1024" spans="17:20" x14ac:dyDescent="0.2">
      <c r="Q1024" s="1"/>
      <c r="R1024" s="1"/>
      <c r="S1024" s="17"/>
      <c r="T1024" s="5"/>
    </row>
    <row r="1025" spans="17:20" x14ac:dyDescent="0.2">
      <c r="Q1025" s="1"/>
      <c r="R1025" s="1"/>
      <c r="S1025" s="17"/>
      <c r="T1025" s="5"/>
    </row>
    <row r="1026" spans="17:20" x14ac:dyDescent="0.2">
      <c r="Q1026" s="1"/>
      <c r="R1026" s="1"/>
      <c r="S1026" s="17"/>
      <c r="T1026" s="5"/>
    </row>
    <row r="1027" spans="17:20" x14ac:dyDescent="0.2">
      <c r="Q1027" s="1"/>
      <c r="R1027" s="1"/>
      <c r="S1027" s="17"/>
      <c r="T1027" s="5"/>
    </row>
    <row r="1028" spans="17:20" x14ac:dyDescent="0.2">
      <c r="Q1028" s="1"/>
      <c r="R1028" s="1"/>
      <c r="S1028" s="17"/>
      <c r="T1028" s="5"/>
    </row>
    <row r="1029" spans="17:20" x14ac:dyDescent="0.2">
      <c r="Q1029" s="1"/>
      <c r="R1029" s="1"/>
      <c r="S1029" s="17"/>
      <c r="T1029" s="5"/>
    </row>
    <row r="1030" spans="17:20" x14ac:dyDescent="0.2">
      <c r="Q1030" s="1"/>
      <c r="R1030" s="1"/>
      <c r="S1030" s="17"/>
      <c r="T1030" s="5"/>
    </row>
    <row r="1031" spans="17:20" x14ac:dyDescent="0.2">
      <c r="Q1031" s="1"/>
      <c r="R1031" s="1"/>
      <c r="S1031" s="17"/>
      <c r="T1031" s="5"/>
    </row>
    <row r="1032" spans="17:20" x14ac:dyDescent="0.2">
      <c r="Q1032" s="1"/>
      <c r="R1032" s="1"/>
      <c r="S1032" s="17"/>
      <c r="T1032" s="5"/>
    </row>
    <row r="1033" spans="17:20" x14ac:dyDescent="0.2">
      <c r="Q1033" s="1"/>
      <c r="R1033" s="1"/>
      <c r="S1033" s="17"/>
      <c r="T1033" s="5"/>
    </row>
    <row r="1034" spans="17:20" x14ac:dyDescent="0.2">
      <c r="Q1034" s="1"/>
      <c r="R1034" s="1"/>
      <c r="S1034" s="17"/>
      <c r="T1034" s="5"/>
    </row>
    <row r="1035" spans="17:20" x14ac:dyDescent="0.2">
      <c r="Q1035" s="1"/>
      <c r="R1035" s="1"/>
      <c r="S1035" s="17"/>
      <c r="T1035" s="5"/>
    </row>
    <row r="1036" spans="17:20" x14ac:dyDescent="0.2">
      <c r="Q1036" s="1"/>
      <c r="R1036" s="1"/>
      <c r="S1036" s="17"/>
      <c r="T1036" s="5"/>
    </row>
    <row r="1037" spans="17:20" x14ac:dyDescent="0.2">
      <c r="Q1037" s="1"/>
      <c r="R1037" s="1"/>
      <c r="S1037" s="17"/>
      <c r="T1037" s="5"/>
    </row>
    <row r="1038" spans="17:20" x14ac:dyDescent="0.2">
      <c r="Q1038" s="1"/>
      <c r="R1038" s="1"/>
      <c r="S1038" s="17"/>
      <c r="T1038" s="5"/>
    </row>
    <row r="1039" spans="17:20" x14ac:dyDescent="0.2">
      <c r="Q1039" s="1"/>
      <c r="R1039" s="1"/>
      <c r="S1039" s="17"/>
      <c r="T1039" s="5"/>
    </row>
    <row r="1040" spans="17:20" x14ac:dyDescent="0.2">
      <c r="Q1040" s="1"/>
      <c r="R1040" s="1"/>
      <c r="S1040" s="17"/>
      <c r="T1040" s="5"/>
    </row>
    <row r="1041" spans="17:20" x14ac:dyDescent="0.2">
      <c r="Q1041" s="1"/>
      <c r="R1041" s="1"/>
      <c r="S1041" s="17"/>
      <c r="T1041" s="5"/>
    </row>
    <row r="1042" spans="17:20" x14ac:dyDescent="0.2">
      <c r="Q1042" s="1"/>
      <c r="R1042" s="1"/>
      <c r="S1042" s="17"/>
      <c r="T1042" s="5"/>
    </row>
    <row r="1043" spans="17:20" x14ac:dyDescent="0.2">
      <c r="Q1043" s="1"/>
      <c r="R1043" s="1"/>
      <c r="S1043" s="17"/>
      <c r="T1043" s="5"/>
    </row>
    <row r="1044" spans="17:20" x14ac:dyDescent="0.2">
      <c r="Q1044" s="1"/>
      <c r="R1044" s="1"/>
      <c r="S1044" s="17"/>
      <c r="T1044" s="5"/>
    </row>
    <row r="1045" spans="17:20" x14ac:dyDescent="0.2">
      <c r="Q1045" s="1"/>
      <c r="R1045" s="1"/>
      <c r="S1045" s="17"/>
      <c r="T1045" s="5"/>
    </row>
    <row r="1046" spans="17:20" x14ac:dyDescent="0.2">
      <c r="Q1046" s="1"/>
      <c r="R1046" s="1"/>
      <c r="S1046" s="17"/>
      <c r="T1046" s="5"/>
    </row>
    <row r="1047" spans="17:20" x14ac:dyDescent="0.2">
      <c r="Q1047" s="1"/>
      <c r="R1047" s="1"/>
      <c r="S1047" s="17"/>
      <c r="T1047" s="5"/>
    </row>
    <row r="1048" spans="17:20" x14ac:dyDescent="0.2">
      <c r="Q1048" s="1"/>
      <c r="R1048" s="1"/>
      <c r="S1048" s="17"/>
      <c r="T1048" s="5"/>
    </row>
    <row r="1049" spans="17:20" x14ac:dyDescent="0.2">
      <c r="Q1049" s="1"/>
      <c r="R1049" s="1"/>
      <c r="S1049" s="17"/>
      <c r="T1049" s="5"/>
    </row>
    <row r="1050" spans="17:20" x14ac:dyDescent="0.2">
      <c r="Q1050" s="1"/>
      <c r="R1050" s="1"/>
      <c r="S1050" s="17"/>
      <c r="T1050" s="5"/>
    </row>
    <row r="1051" spans="17:20" x14ac:dyDescent="0.2">
      <c r="Q1051" s="1"/>
      <c r="R1051" s="1"/>
      <c r="S1051" s="17"/>
      <c r="T1051" s="5"/>
    </row>
    <row r="1052" spans="17:20" x14ac:dyDescent="0.2">
      <c r="Q1052" s="1"/>
      <c r="R1052" s="1"/>
      <c r="S1052" s="17"/>
      <c r="T1052" s="5"/>
    </row>
    <row r="1053" spans="17:20" x14ac:dyDescent="0.2">
      <c r="Q1053" s="1"/>
      <c r="R1053" s="1"/>
      <c r="S1053" s="17"/>
      <c r="T1053" s="5"/>
    </row>
    <row r="1054" spans="17:20" x14ac:dyDescent="0.2">
      <c r="Q1054" s="1"/>
      <c r="R1054" s="1"/>
      <c r="S1054" s="17"/>
      <c r="T1054" s="5"/>
    </row>
    <row r="1055" spans="17:20" x14ac:dyDescent="0.2">
      <c r="Q1055" s="1"/>
      <c r="R1055" s="1"/>
      <c r="S1055" s="17"/>
      <c r="T1055" s="5"/>
    </row>
    <row r="1056" spans="17:20" x14ac:dyDescent="0.2">
      <c r="Q1056" s="1"/>
      <c r="R1056" s="1"/>
      <c r="S1056" s="17"/>
      <c r="T1056" s="5"/>
    </row>
    <row r="1057" spans="17:20" x14ac:dyDescent="0.2">
      <c r="Q1057" s="1"/>
      <c r="R1057" s="1"/>
      <c r="S1057" s="17"/>
      <c r="T1057" s="5"/>
    </row>
    <row r="1058" spans="17:20" x14ac:dyDescent="0.2">
      <c r="Q1058" s="1"/>
      <c r="R1058" s="1"/>
      <c r="S1058" s="17"/>
      <c r="T1058" s="5"/>
    </row>
    <row r="1059" spans="17:20" x14ac:dyDescent="0.2">
      <c r="Q1059" s="1"/>
      <c r="R1059" s="1"/>
      <c r="S1059" s="17"/>
      <c r="T1059" s="5"/>
    </row>
    <row r="1060" spans="17:20" x14ac:dyDescent="0.2">
      <c r="Q1060" s="1"/>
      <c r="R1060" s="1"/>
      <c r="S1060" s="17"/>
      <c r="T1060" s="5"/>
    </row>
    <row r="1061" spans="17:20" x14ac:dyDescent="0.2">
      <c r="Q1061" s="1"/>
      <c r="R1061" s="1"/>
      <c r="S1061" s="17"/>
      <c r="T1061" s="5"/>
    </row>
    <row r="1062" spans="17:20" x14ac:dyDescent="0.2">
      <c r="Q1062" s="1"/>
      <c r="R1062" s="1"/>
      <c r="S1062" s="17"/>
      <c r="T1062" s="5"/>
    </row>
    <row r="1063" spans="17:20" x14ac:dyDescent="0.2">
      <c r="Q1063" s="1"/>
      <c r="R1063" s="1"/>
      <c r="S1063" s="17"/>
      <c r="T1063" s="5"/>
    </row>
    <row r="1064" spans="17:20" x14ac:dyDescent="0.2">
      <c r="Q1064" s="1"/>
      <c r="R1064" s="1"/>
      <c r="S1064" s="17"/>
      <c r="T1064" s="5"/>
    </row>
    <row r="1065" spans="17:20" x14ac:dyDescent="0.2">
      <c r="Q1065" s="1"/>
      <c r="R1065" s="1"/>
      <c r="S1065" s="17"/>
      <c r="T1065" s="5"/>
    </row>
    <row r="1066" spans="17:20" x14ac:dyDescent="0.2">
      <c r="Q1066" s="1"/>
      <c r="R1066" s="1"/>
      <c r="S1066" s="17"/>
      <c r="T1066" s="5"/>
    </row>
    <row r="1067" spans="17:20" x14ac:dyDescent="0.2">
      <c r="Q1067" s="1"/>
      <c r="R1067" s="1"/>
      <c r="S1067" s="17"/>
      <c r="T1067" s="5"/>
    </row>
    <row r="1068" spans="17:20" x14ac:dyDescent="0.2">
      <c r="Q1068" s="1"/>
      <c r="R1068" s="1"/>
      <c r="S1068" s="17"/>
      <c r="T1068" s="5"/>
    </row>
    <row r="1069" spans="17:20" x14ac:dyDescent="0.2">
      <c r="Q1069" s="1"/>
      <c r="R1069" s="1"/>
      <c r="S1069" s="17"/>
      <c r="T1069" s="5"/>
    </row>
    <row r="1070" spans="17:20" x14ac:dyDescent="0.2">
      <c r="Q1070" s="1"/>
      <c r="R1070" s="1"/>
      <c r="S1070" s="17"/>
      <c r="T1070" s="5"/>
    </row>
    <row r="1071" spans="17:20" x14ac:dyDescent="0.2">
      <c r="Q1071" s="1"/>
      <c r="R1071" s="1"/>
      <c r="S1071" s="17"/>
      <c r="T1071" s="5"/>
    </row>
    <row r="1072" spans="17:20" x14ac:dyDescent="0.2">
      <c r="Q1072" s="1"/>
      <c r="R1072" s="1"/>
      <c r="S1072" s="17"/>
      <c r="T1072" s="5"/>
    </row>
    <row r="1073" spans="17:20" x14ac:dyDescent="0.2">
      <c r="Q1073" s="1"/>
      <c r="R1073" s="1"/>
      <c r="S1073" s="17"/>
      <c r="T1073" s="5"/>
    </row>
    <row r="1074" spans="17:20" x14ac:dyDescent="0.2">
      <c r="Q1074" s="1"/>
      <c r="R1074" s="1"/>
      <c r="S1074" s="17"/>
      <c r="T1074" s="5"/>
    </row>
    <row r="1075" spans="17:20" x14ac:dyDescent="0.2">
      <c r="Q1075" s="1"/>
      <c r="R1075" s="1"/>
      <c r="S1075" s="17"/>
      <c r="T1075" s="5"/>
    </row>
    <row r="1076" spans="17:20" x14ac:dyDescent="0.2">
      <c r="Q1076" s="1"/>
      <c r="R1076" s="1"/>
      <c r="S1076" s="17"/>
      <c r="T1076" s="5"/>
    </row>
    <row r="1077" spans="17:20" x14ac:dyDescent="0.2">
      <c r="Q1077" s="1"/>
      <c r="R1077" s="1"/>
      <c r="S1077" s="17"/>
      <c r="T1077" s="5"/>
    </row>
    <row r="1078" spans="17:20" x14ac:dyDescent="0.2">
      <c r="Q1078" s="1"/>
      <c r="R1078" s="1"/>
      <c r="S1078" s="17"/>
      <c r="T1078" s="5"/>
    </row>
    <row r="1079" spans="17:20" x14ac:dyDescent="0.2">
      <c r="Q1079" s="1"/>
      <c r="R1079" s="1"/>
      <c r="S1079" s="17"/>
      <c r="T1079" s="5"/>
    </row>
    <row r="1080" spans="17:20" x14ac:dyDescent="0.2">
      <c r="Q1080" s="1"/>
      <c r="R1080" s="1"/>
      <c r="S1080" s="17"/>
      <c r="T1080" s="5"/>
    </row>
    <row r="1081" spans="17:20" x14ac:dyDescent="0.2">
      <c r="Q1081" s="1"/>
      <c r="R1081" s="1"/>
      <c r="S1081" s="17"/>
      <c r="T1081" s="5"/>
    </row>
    <row r="1082" spans="17:20" x14ac:dyDescent="0.2">
      <c r="Q1082" s="1"/>
      <c r="R1082" s="1"/>
      <c r="S1082" s="17"/>
      <c r="T1082" s="5"/>
    </row>
    <row r="1083" spans="17:20" x14ac:dyDescent="0.2">
      <c r="Q1083" s="1"/>
      <c r="R1083" s="1"/>
      <c r="S1083" s="17"/>
      <c r="T1083" s="5"/>
    </row>
    <row r="1084" spans="17:20" x14ac:dyDescent="0.2">
      <c r="Q1084" s="1"/>
      <c r="R1084" s="1"/>
      <c r="S1084" s="17"/>
      <c r="T1084" s="5"/>
    </row>
    <row r="1085" spans="17:20" x14ac:dyDescent="0.2">
      <c r="Q1085" s="1"/>
      <c r="R1085" s="1"/>
      <c r="S1085" s="17"/>
      <c r="T1085" s="5"/>
    </row>
    <row r="1086" spans="17:20" x14ac:dyDescent="0.2">
      <c r="Q1086" s="1"/>
      <c r="R1086" s="1"/>
      <c r="S1086" s="17"/>
      <c r="T1086" s="5"/>
    </row>
    <row r="1087" spans="17:20" x14ac:dyDescent="0.2">
      <c r="Q1087" s="1"/>
      <c r="R1087" s="1"/>
      <c r="S1087" s="17"/>
      <c r="T1087" s="5"/>
    </row>
    <row r="1088" spans="17:20" x14ac:dyDescent="0.2">
      <c r="Q1088" s="1"/>
      <c r="R1088" s="1"/>
      <c r="S1088" s="17"/>
      <c r="T1088" s="5"/>
    </row>
    <row r="1089" spans="17:20" x14ac:dyDescent="0.2">
      <c r="Q1089" s="1"/>
      <c r="R1089" s="1"/>
      <c r="S1089" s="17"/>
      <c r="T1089" s="5"/>
    </row>
    <row r="1090" spans="17:20" x14ac:dyDescent="0.2">
      <c r="Q1090" s="1"/>
      <c r="R1090" s="1"/>
      <c r="S1090" s="17"/>
      <c r="T1090" s="5"/>
    </row>
    <row r="1091" spans="17:20" x14ac:dyDescent="0.2">
      <c r="Q1091" s="1"/>
      <c r="R1091" s="1"/>
      <c r="S1091" s="17"/>
      <c r="T1091" s="5"/>
    </row>
    <row r="1092" spans="17:20" x14ac:dyDescent="0.2">
      <c r="Q1092" s="1"/>
      <c r="R1092" s="1"/>
      <c r="S1092" s="17"/>
      <c r="T1092" s="5"/>
    </row>
    <row r="1093" spans="17:20" x14ac:dyDescent="0.2">
      <c r="Q1093" s="1"/>
      <c r="R1093" s="1"/>
      <c r="S1093" s="17"/>
      <c r="T1093" s="5"/>
    </row>
    <row r="1094" spans="17:20" x14ac:dyDescent="0.2">
      <c r="Q1094" s="1"/>
      <c r="R1094" s="1"/>
      <c r="S1094" s="17"/>
      <c r="T1094" s="5"/>
    </row>
    <row r="1095" spans="17:20" x14ac:dyDescent="0.2">
      <c r="Q1095" s="1"/>
      <c r="R1095" s="1"/>
      <c r="S1095" s="17"/>
      <c r="T1095" s="5"/>
    </row>
    <row r="1096" spans="17:20" x14ac:dyDescent="0.2">
      <c r="Q1096" s="1"/>
      <c r="R1096" s="1"/>
      <c r="S1096" s="17"/>
      <c r="T1096" s="5"/>
    </row>
    <row r="1097" spans="17:20" x14ac:dyDescent="0.2">
      <c r="Q1097" s="1"/>
      <c r="R1097" s="1"/>
      <c r="S1097" s="17"/>
      <c r="T1097" s="5"/>
    </row>
    <row r="1098" spans="17:20" x14ac:dyDescent="0.2">
      <c r="Q1098" s="1"/>
      <c r="R1098" s="1"/>
      <c r="S1098" s="17"/>
      <c r="T1098" s="5"/>
    </row>
    <row r="1099" spans="17:20" x14ac:dyDescent="0.2">
      <c r="Q1099" s="1"/>
      <c r="R1099" s="1"/>
      <c r="S1099" s="17"/>
      <c r="T1099" s="5"/>
    </row>
    <row r="1100" spans="17:20" x14ac:dyDescent="0.2">
      <c r="Q1100" s="1"/>
      <c r="R1100" s="1"/>
      <c r="S1100" s="17"/>
      <c r="T1100" s="5"/>
    </row>
    <row r="1101" spans="17:20" x14ac:dyDescent="0.2">
      <c r="Q1101" s="1"/>
      <c r="R1101" s="1"/>
      <c r="S1101" s="17"/>
      <c r="T1101" s="5"/>
    </row>
    <row r="1102" spans="17:20" x14ac:dyDescent="0.2">
      <c r="Q1102" s="1"/>
      <c r="R1102" s="1"/>
      <c r="S1102" s="17"/>
      <c r="T1102" s="5"/>
    </row>
    <row r="1103" spans="17:20" x14ac:dyDescent="0.2">
      <c r="Q1103" s="1"/>
      <c r="R1103" s="1"/>
      <c r="S1103" s="17"/>
      <c r="T1103" s="5"/>
    </row>
    <row r="1104" spans="17:20" x14ac:dyDescent="0.2">
      <c r="Q1104" s="1"/>
      <c r="R1104" s="1"/>
      <c r="S1104" s="17"/>
      <c r="T1104" s="5"/>
    </row>
    <row r="1105" spans="17:20" x14ac:dyDescent="0.2">
      <c r="Q1105" s="1"/>
      <c r="R1105" s="1"/>
      <c r="S1105" s="17"/>
      <c r="T1105" s="5"/>
    </row>
    <row r="1106" spans="17:20" x14ac:dyDescent="0.2">
      <c r="Q1106" s="1"/>
      <c r="R1106" s="1"/>
      <c r="S1106" s="17"/>
      <c r="T1106" s="5"/>
    </row>
    <row r="1107" spans="17:20" x14ac:dyDescent="0.2">
      <c r="Q1107" s="1"/>
      <c r="R1107" s="1"/>
      <c r="S1107" s="17"/>
      <c r="T1107" s="5"/>
    </row>
    <row r="1108" spans="17:20" x14ac:dyDescent="0.2">
      <c r="Q1108" s="1"/>
      <c r="R1108" s="1"/>
      <c r="S1108" s="17"/>
      <c r="T1108" s="5"/>
    </row>
    <row r="1109" spans="17:20" x14ac:dyDescent="0.2">
      <c r="Q1109" s="1"/>
      <c r="R1109" s="1"/>
      <c r="S1109" s="17"/>
      <c r="T1109" s="5"/>
    </row>
    <row r="1110" spans="17:20" x14ac:dyDescent="0.2">
      <c r="Q1110" s="1"/>
      <c r="R1110" s="1"/>
      <c r="S1110" s="17"/>
      <c r="T1110" s="5"/>
    </row>
    <row r="1111" spans="17:20" x14ac:dyDescent="0.2">
      <c r="Q1111" s="1"/>
      <c r="R1111" s="1"/>
      <c r="S1111" s="17"/>
      <c r="T1111" s="5"/>
    </row>
    <row r="1112" spans="17:20" x14ac:dyDescent="0.2">
      <c r="Q1112" s="1"/>
      <c r="R1112" s="1"/>
      <c r="S1112" s="17"/>
      <c r="T1112" s="5"/>
    </row>
    <row r="1113" spans="17:20" x14ac:dyDescent="0.2">
      <c r="Q1113" s="1"/>
      <c r="R1113" s="1"/>
      <c r="S1113" s="17"/>
      <c r="T1113" s="5"/>
    </row>
    <row r="1114" spans="17:20" x14ac:dyDescent="0.2">
      <c r="Q1114" s="1"/>
      <c r="R1114" s="1"/>
      <c r="S1114" s="17"/>
      <c r="T1114" s="5"/>
    </row>
    <row r="1115" spans="17:20" x14ac:dyDescent="0.2">
      <c r="Q1115" s="1"/>
      <c r="R1115" s="1"/>
      <c r="S1115" s="17"/>
      <c r="T1115" s="5"/>
    </row>
    <row r="1116" spans="17:20" x14ac:dyDescent="0.2">
      <c r="Q1116" s="1"/>
      <c r="R1116" s="1"/>
      <c r="S1116" s="17"/>
      <c r="T1116" s="5"/>
    </row>
    <row r="1117" spans="17:20" x14ac:dyDescent="0.2">
      <c r="Q1117" s="1"/>
      <c r="R1117" s="1"/>
      <c r="S1117" s="17"/>
      <c r="T1117" s="5"/>
    </row>
    <row r="1118" spans="17:20" x14ac:dyDescent="0.2">
      <c r="Q1118" s="1"/>
      <c r="R1118" s="1"/>
      <c r="S1118" s="17"/>
      <c r="T1118" s="5"/>
    </row>
    <row r="1119" spans="17:20" x14ac:dyDescent="0.2">
      <c r="Q1119" s="1"/>
      <c r="R1119" s="1"/>
      <c r="S1119" s="17"/>
      <c r="T1119" s="5"/>
    </row>
    <row r="1120" spans="17:20" x14ac:dyDescent="0.2">
      <c r="Q1120" s="1"/>
      <c r="R1120" s="1"/>
      <c r="S1120" s="17"/>
      <c r="T1120" s="5"/>
    </row>
    <row r="1121" spans="17:20" x14ac:dyDescent="0.2">
      <c r="Q1121" s="1"/>
      <c r="R1121" s="1"/>
      <c r="S1121" s="17"/>
      <c r="T1121" s="5"/>
    </row>
    <row r="1122" spans="17:20" x14ac:dyDescent="0.2">
      <c r="Q1122" s="1"/>
      <c r="R1122" s="1"/>
      <c r="S1122" s="17"/>
      <c r="T1122" s="5"/>
    </row>
    <row r="1123" spans="17:20" x14ac:dyDescent="0.2">
      <c r="Q1123" s="1"/>
      <c r="R1123" s="1"/>
      <c r="S1123" s="17"/>
      <c r="T1123" s="5"/>
    </row>
    <row r="1124" spans="17:20" x14ac:dyDescent="0.2">
      <c r="Q1124" s="1"/>
      <c r="R1124" s="1"/>
      <c r="S1124" s="17"/>
      <c r="T1124" s="5"/>
    </row>
    <row r="1125" spans="17:20" x14ac:dyDescent="0.2">
      <c r="Q1125" s="1"/>
      <c r="R1125" s="1"/>
      <c r="S1125" s="17"/>
      <c r="T1125" s="5"/>
    </row>
    <row r="1126" spans="17:20" x14ac:dyDescent="0.2">
      <c r="Q1126" s="1"/>
      <c r="R1126" s="1"/>
      <c r="S1126" s="17"/>
      <c r="T1126" s="5"/>
    </row>
    <row r="1127" spans="17:20" x14ac:dyDescent="0.2">
      <c r="Q1127" s="1"/>
      <c r="R1127" s="1"/>
      <c r="S1127" s="17"/>
      <c r="T1127" s="5"/>
    </row>
    <row r="1128" spans="17:20" x14ac:dyDescent="0.2">
      <c r="Q1128" s="1"/>
      <c r="R1128" s="1"/>
      <c r="S1128" s="17"/>
      <c r="T1128" s="5"/>
    </row>
    <row r="1129" spans="17:20" x14ac:dyDescent="0.2">
      <c r="Q1129" s="1"/>
      <c r="R1129" s="1"/>
      <c r="S1129" s="17"/>
      <c r="T1129" s="5"/>
    </row>
    <row r="1130" spans="17:20" x14ac:dyDescent="0.2">
      <c r="Q1130" s="1"/>
      <c r="R1130" s="1"/>
      <c r="S1130" s="17"/>
      <c r="T1130" s="5"/>
    </row>
    <row r="1131" spans="17:20" x14ac:dyDescent="0.2">
      <c r="Q1131" s="1"/>
      <c r="R1131" s="1"/>
      <c r="S1131" s="17"/>
      <c r="T1131" s="5"/>
    </row>
    <row r="1132" spans="17:20" x14ac:dyDescent="0.2">
      <c r="Q1132" s="1"/>
      <c r="R1132" s="1"/>
      <c r="S1132" s="17"/>
      <c r="T1132" s="5"/>
    </row>
    <row r="1133" spans="17:20" x14ac:dyDescent="0.2">
      <c r="Q1133" s="1"/>
      <c r="R1133" s="1"/>
      <c r="S1133" s="17"/>
      <c r="T1133" s="5"/>
    </row>
    <row r="1134" spans="17:20" x14ac:dyDescent="0.2">
      <c r="Q1134" s="1"/>
      <c r="R1134" s="1"/>
      <c r="S1134" s="17"/>
      <c r="T1134" s="5"/>
    </row>
    <row r="1135" spans="17:20" x14ac:dyDescent="0.2">
      <c r="Q1135" s="1"/>
      <c r="R1135" s="1"/>
      <c r="S1135" s="17"/>
      <c r="T1135" s="5"/>
    </row>
    <row r="1136" spans="17:20" x14ac:dyDescent="0.2">
      <c r="Q1136" s="1"/>
      <c r="R1136" s="1"/>
      <c r="S1136" s="17"/>
      <c r="T1136" s="5"/>
    </row>
    <row r="1137" spans="17:20" x14ac:dyDescent="0.2">
      <c r="Q1137" s="1"/>
      <c r="R1137" s="1"/>
      <c r="S1137" s="17"/>
      <c r="T1137" s="5"/>
    </row>
    <row r="1138" spans="17:20" x14ac:dyDescent="0.2">
      <c r="Q1138" s="1"/>
      <c r="R1138" s="1"/>
      <c r="S1138" s="17"/>
      <c r="T1138" s="5"/>
    </row>
    <row r="1139" spans="17:20" x14ac:dyDescent="0.2">
      <c r="Q1139" s="1"/>
      <c r="R1139" s="1"/>
      <c r="S1139" s="17"/>
      <c r="T1139" s="5"/>
    </row>
    <row r="1140" spans="17:20" x14ac:dyDescent="0.2">
      <c r="Q1140" s="1"/>
      <c r="R1140" s="1"/>
      <c r="S1140" s="17"/>
      <c r="T1140" s="5"/>
    </row>
    <row r="1141" spans="17:20" x14ac:dyDescent="0.2">
      <c r="Q1141" s="1"/>
      <c r="R1141" s="1"/>
      <c r="S1141" s="17"/>
      <c r="T1141" s="5"/>
    </row>
    <row r="1142" spans="17:20" x14ac:dyDescent="0.2">
      <c r="Q1142" s="1"/>
      <c r="R1142" s="1"/>
      <c r="S1142" s="17"/>
      <c r="T1142" s="5"/>
    </row>
    <row r="1143" spans="17:20" x14ac:dyDescent="0.2">
      <c r="Q1143" s="1"/>
      <c r="R1143" s="1"/>
      <c r="S1143" s="17"/>
      <c r="T1143" s="5"/>
    </row>
    <row r="1144" spans="17:20" x14ac:dyDescent="0.2">
      <c r="Q1144" s="1"/>
      <c r="R1144" s="1"/>
      <c r="S1144" s="17"/>
      <c r="T1144" s="5"/>
    </row>
    <row r="1145" spans="17:20" x14ac:dyDescent="0.2">
      <c r="Q1145" s="1"/>
      <c r="R1145" s="1"/>
      <c r="S1145" s="17"/>
      <c r="T1145" s="5"/>
    </row>
    <row r="1146" spans="17:20" x14ac:dyDescent="0.2">
      <c r="Q1146" s="1"/>
      <c r="R1146" s="1"/>
      <c r="S1146" s="17"/>
      <c r="T1146" s="5"/>
    </row>
    <row r="1147" spans="17:20" x14ac:dyDescent="0.2">
      <c r="Q1147" s="1"/>
      <c r="R1147" s="1"/>
      <c r="S1147" s="17"/>
      <c r="T1147" s="5"/>
    </row>
    <row r="1148" spans="17:20" x14ac:dyDescent="0.2">
      <c r="Q1148" s="1"/>
      <c r="R1148" s="1"/>
      <c r="S1148" s="17"/>
      <c r="T1148" s="5"/>
    </row>
    <row r="1149" spans="17:20" x14ac:dyDescent="0.2">
      <c r="Q1149" s="1"/>
      <c r="R1149" s="1"/>
      <c r="S1149" s="17"/>
      <c r="T1149" s="5"/>
    </row>
    <row r="1150" spans="17:20" x14ac:dyDescent="0.2">
      <c r="Q1150" s="1"/>
      <c r="R1150" s="1"/>
      <c r="S1150" s="17"/>
      <c r="T1150" s="5"/>
    </row>
    <row r="1151" spans="17:20" x14ac:dyDescent="0.2">
      <c r="Q1151" s="1"/>
      <c r="R1151" s="1"/>
      <c r="S1151" s="17"/>
      <c r="T1151" s="5"/>
    </row>
    <row r="1152" spans="17:20" x14ac:dyDescent="0.2">
      <c r="Q1152" s="1"/>
      <c r="R1152" s="1"/>
      <c r="S1152" s="17"/>
      <c r="T1152" s="5"/>
    </row>
    <row r="1153" spans="17:20" x14ac:dyDescent="0.2">
      <c r="Q1153" s="1"/>
      <c r="R1153" s="1"/>
      <c r="S1153" s="17"/>
      <c r="T1153" s="5"/>
    </row>
    <row r="1154" spans="17:20" x14ac:dyDescent="0.2">
      <c r="Q1154" s="1"/>
      <c r="R1154" s="1"/>
      <c r="S1154" s="17"/>
      <c r="T1154" s="5"/>
    </row>
    <row r="1155" spans="17:20" x14ac:dyDescent="0.2">
      <c r="Q1155" s="1"/>
      <c r="R1155" s="1"/>
      <c r="S1155" s="17"/>
      <c r="T1155" s="5"/>
    </row>
    <row r="1156" spans="17:20" x14ac:dyDescent="0.2">
      <c r="Q1156" s="1"/>
      <c r="R1156" s="1"/>
      <c r="S1156" s="17"/>
      <c r="T1156" s="5"/>
    </row>
    <row r="1157" spans="17:20" x14ac:dyDescent="0.2">
      <c r="Q1157" s="1"/>
      <c r="R1157" s="1"/>
      <c r="S1157" s="17"/>
      <c r="T1157" s="5"/>
    </row>
    <row r="1158" spans="17:20" x14ac:dyDescent="0.2">
      <c r="Q1158" s="1"/>
      <c r="R1158" s="1"/>
      <c r="S1158" s="17"/>
      <c r="T1158" s="5"/>
    </row>
    <row r="1159" spans="17:20" x14ac:dyDescent="0.2">
      <c r="Q1159" s="1"/>
      <c r="R1159" s="1"/>
      <c r="S1159" s="17"/>
      <c r="T1159" s="5"/>
    </row>
    <row r="1160" spans="17:20" x14ac:dyDescent="0.2">
      <c r="Q1160" s="1"/>
      <c r="R1160" s="1"/>
      <c r="S1160" s="17"/>
      <c r="T1160" s="5"/>
    </row>
    <row r="1161" spans="17:20" x14ac:dyDescent="0.2">
      <c r="Q1161" s="1"/>
      <c r="R1161" s="1"/>
      <c r="S1161" s="17"/>
      <c r="T1161" s="5"/>
    </row>
    <row r="1162" spans="17:20" x14ac:dyDescent="0.2">
      <c r="Q1162" s="1"/>
      <c r="R1162" s="1"/>
      <c r="S1162" s="17"/>
      <c r="T1162" s="5"/>
    </row>
    <row r="1163" spans="17:20" x14ac:dyDescent="0.2">
      <c r="Q1163" s="1"/>
      <c r="R1163" s="1"/>
      <c r="S1163" s="17"/>
      <c r="T1163" s="5"/>
    </row>
    <row r="1164" spans="17:20" x14ac:dyDescent="0.2">
      <c r="Q1164" s="1"/>
      <c r="R1164" s="1"/>
      <c r="S1164" s="17"/>
      <c r="T1164" s="5"/>
    </row>
    <row r="1165" spans="17:20" x14ac:dyDescent="0.2">
      <c r="Q1165" s="1"/>
      <c r="R1165" s="1"/>
      <c r="S1165" s="17"/>
      <c r="T1165" s="5"/>
    </row>
    <row r="1166" spans="17:20" x14ac:dyDescent="0.2">
      <c r="Q1166" s="1"/>
      <c r="R1166" s="1"/>
      <c r="S1166" s="17"/>
      <c r="T1166" s="5"/>
    </row>
    <row r="1167" spans="17:20" x14ac:dyDescent="0.2">
      <c r="Q1167" s="1"/>
      <c r="R1167" s="1"/>
      <c r="S1167" s="17"/>
      <c r="T1167" s="5"/>
    </row>
    <row r="1168" spans="17:20" x14ac:dyDescent="0.2">
      <c r="Q1168" s="1"/>
      <c r="R1168" s="1"/>
      <c r="S1168" s="17"/>
      <c r="T1168" s="5"/>
    </row>
    <row r="1169" spans="17:20" x14ac:dyDescent="0.2">
      <c r="Q1169" s="1"/>
      <c r="R1169" s="1"/>
      <c r="S1169" s="17"/>
      <c r="T1169" s="5"/>
    </row>
    <row r="1170" spans="17:20" x14ac:dyDescent="0.2">
      <c r="Q1170" s="1"/>
      <c r="R1170" s="1"/>
      <c r="S1170" s="17"/>
      <c r="T1170" s="5"/>
    </row>
    <row r="1171" spans="17:20" x14ac:dyDescent="0.2">
      <c r="Q1171" s="1"/>
      <c r="R1171" s="1"/>
      <c r="S1171" s="17"/>
      <c r="T1171" s="5"/>
    </row>
    <row r="1172" spans="17:20" x14ac:dyDescent="0.2">
      <c r="Q1172" s="1"/>
      <c r="R1172" s="1"/>
      <c r="S1172" s="17"/>
      <c r="T1172" s="5"/>
    </row>
    <row r="1173" spans="17:20" x14ac:dyDescent="0.2">
      <c r="Q1173" s="1"/>
      <c r="R1173" s="1"/>
      <c r="S1173" s="17"/>
      <c r="T1173" s="5"/>
    </row>
    <row r="1174" spans="17:20" x14ac:dyDescent="0.2">
      <c r="Q1174" s="1"/>
      <c r="R1174" s="1"/>
      <c r="S1174" s="17"/>
      <c r="T1174" s="5"/>
    </row>
    <row r="1175" spans="17:20" x14ac:dyDescent="0.2">
      <c r="Q1175" s="1"/>
      <c r="R1175" s="1"/>
      <c r="S1175" s="17"/>
      <c r="T1175" s="5"/>
    </row>
    <row r="1176" spans="17:20" x14ac:dyDescent="0.2">
      <c r="Q1176" s="1"/>
      <c r="R1176" s="1"/>
      <c r="S1176" s="17"/>
      <c r="T1176" s="5"/>
    </row>
    <row r="1177" spans="17:20" x14ac:dyDescent="0.2">
      <c r="Q1177" s="1"/>
      <c r="R1177" s="1"/>
      <c r="S1177" s="17"/>
      <c r="T1177" s="5"/>
    </row>
    <row r="1178" spans="17:20" x14ac:dyDescent="0.2">
      <c r="Q1178" s="1"/>
      <c r="R1178" s="1"/>
      <c r="S1178" s="17"/>
      <c r="T1178" s="5"/>
    </row>
    <row r="1179" spans="17:20" x14ac:dyDescent="0.2">
      <c r="Q1179" s="1"/>
      <c r="R1179" s="1"/>
      <c r="S1179" s="17"/>
      <c r="T1179" s="5"/>
    </row>
    <row r="1180" spans="17:20" x14ac:dyDescent="0.2">
      <c r="Q1180" s="1"/>
      <c r="R1180" s="1"/>
      <c r="S1180" s="17"/>
      <c r="T1180" s="5"/>
    </row>
    <row r="1181" spans="17:20" x14ac:dyDescent="0.2">
      <c r="Q1181" s="1"/>
      <c r="R1181" s="1"/>
      <c r="S1181" s="17"/>
      <c r="T1181" s="5"/>
    </row>
    <row r="1182" spans="17:20" x14ac:dyDescent="0.2">
      <c r="Q1182" s="1"/>
      <c r="R1182" s="1"/>
      <c r="S1182" s="17"/>
      <c r="T1182" s="5"/>
    </row>
    <row r="1183" spans="17:20" x14ac:dyDescent="0.2">
      <c r="Q1183" s="1"/>
      <c r="R1183" s="1"/>
      <c r="S1183" s="17"/>
      <c r="T1183" s="5"/>
    </row>
    <row r="1184" spans="17:20" x14ac:dyDescent="0.2">
      <c r="Q1184" s="1"/>
      <c r="R1184" s="1"/>
      <c r="S1184" s="17"/>
      <c r="T1184" s="5"/>
    </row>
    <row r="1185" spans="17:20" x14ac:dyDescent="0.2">
      <c r="Q1185" s="1"/>
      <c r="R1185" s="1"/>
      <c r="S1185" s="17"/>
      <c r="T1185" s="5"/>
    </row>
    <row r="1186" spans="17:20" x14ac:dyDescent="0.2">
      <c r="Q1186" s="1"/>
      <c r="R1186" s="1"/>
      <c r="S1186" s="17"/>
      <c r="T1186" s="5"/>
    </row>
    <row r="1187" spans="17:20" x14ac:dyDescent="0.2">
      <c r="Q1187" s="1"/>
      <c r="R1187" s="1"/>
      <c r="S1187" s="17"/>
      <c r="T1187" s="5"/>
    </row>
    <row r="1188" spans="17:20" x14ac:dyDescent="0.2">
      <c r="Q1188" s="1"/>
      <c r="R1188" s="1"/>
      <c r="S1188" s="17"/>
      <c r="T1188" s="5"/>
    </row>
    <row r="1189" spans="17:20" x14ac:dyDescent="0.2">
      <c r="Q1189" s="1"/>
      <c r="R1189" s="1"/>
      <c r="S1189" s="17"/>
      <c r="T1189" s="5"/>
    </row>
    <row r="1190" spans="17:20" x14ac:dyDescent="0.2">
      <c r="Q1190" s="1"/>
      <c r="R1190" s="1"/>
      <c r="S1190" s="17"/>
      <c r="T1190" s="5"/>
    </row>
    <row r="1191" spans="17:20" x14ac:dyDescent="0.2">
      <c r="Q1191" s="1"/>
      <c r="R1191" s="1"/>
      <c r="S1191" s="17"/>
      <c r="T1191" s="5"/>
    </row>
    <row r="1192" spans="17:20" x14ac:dyDescent="0.2">
      <c r="Q1192" s="1"/>
      <c r="R1192" s="1"/>
      <c r="S1192" s="17"/>
      <c r="T1192" s="5"/>
    </row>
    <row r="1193" spans="17:20" x14ac:dyDescent="0.2">
      <c r="Q1193" s="1"/>
      <c r="R1193" s="1"/>
      <c r="S1193" s="17"/>
      <c r="T1193" s="5"/>
    </row>
    <row r="1194" spans="17:20" x14ac:dyDescent="0.2">
      <c r="Q1194" s="1"/>
      <c r="R1194" s="1"/>
      <c r="S1194" s="17"/>
      <c r="T1194" s="5"/>
    </row>
    <row r="1195" spans="17:20" x14ac:dyDescent="0.2">
      <c r="Q1195" s="1"/>
      <c r="R1195" s="1"/>
      <c r="S1195" s="17"/>
      <c r="T1195" s="5"/>
    </row>
    <row r="1196" spans="17:20" x14ac:dyDescent="0.2">
      <c r="Q1196" s="1"/>
      <c r="R1196" s="1"/>
      <c r="S1196" s="17"/>
      <c r="T1196" s="5"/>
    </row>
    <row r="1197" spans="17:20" x14ac:dyDescent="0.2">
      <c r="Q1197" s="1"/>
      <c r="R1197" s="1"/>
      <c r="S1197" s="17"/>
      <c r="T1197" s="5"/>
    </row>
    <row r="1198" spans="17:20" x14ac:dyDescent="0.2">
      <c r="Q1198" s="1"/>
      <c r="R1198" s="1"/>
      <c r="S1198" s="17"/>
      <c r="T1198" s="5"/>
    </row>
    <row r="1199" spans="17:20" x14ac:dyDescent="0.2">
      <c r="Q1199" s="1"/>
      <c r="R1199" s="1"/>
      <c r="S1199" s="17"/>
      <c r="T1199" s="5"/>
    </row>
    <row r="1200" spans="17:20" x14ac:dyDescent="0.2">
      <c r="Q1200" s="1"/>
      <c r="R1200" s="1"/>
      <c r="S1200" s="17"/>
      <c r="T1200" s="5"/>
    </row>
    <row r="1201" spans="17:20" x14ac:dyDescent="0.2">
      <c r="Q1201" s="1"/>
      <c r="R1201" s="1"/>
      <c r="S1201" s="17"/>
      <c r="T1201" s="5"/>
    </row>
    <row r="1202" spans="17:20" x14ac:dyDescent="0.2">
      <c r="Q1202" s="1"/>
      <c r="R1202" s="1"/>
      <c r="S1202" s="17"/>
      <c r="T1202" s="5"/>
    </row>
    <row r="1203" spans="17:20" x14ac:dyDescent="0.2">
      <c r="Q1203" s="1"/>
      <c r="R1203" s="1"/>
      <c r="S1203" s="17"/>
      <c r="T1203" s="5"/>
    </row>
    <row r="1204" spans="17:20" x14ac:dyDescent="0.2">
      <c r="Q1204" s="1"/>
      <c r="R1204" s="1"/>
      <c r="S1204" s="17"/>
      <c r="T1204" s="5"/>
    </row>
    <row r="1205" spans="17:20" x14ac:dyDescent="0.2">
      <c r="Q1205" s="1"/>
      <c r="R1205" s="1"/>
      <c r="S1205" s="17"/>
      <c r="T1205" s="5"/>
    </row>
    <row r="1206" spans="17:20" x14ac:dyDescent="0.2">
      <c r="Q1206" s="1"/>
      <c r="R1206" s="1"/>
      <c r="S1206" s="17"/>
      <c r="T1206" s="5"/>
    </row>
    <row r="1207" spans="17:20" x14ac:dyDescent="0.2">
      <c r="Q1207" s="1"/>
      <c r="R1207" s="1"/>
      <c r="S1207" s="17"/>
      <c r="T1207" s="5"/>
    </row>
    <row r="1208" spans="17:20" x14ac:dyDescent="0.2">
      <c r="Q1208" s="1"/>
      <c r="R1208" s="1"/>
      <c r="S1208" s="17"/>
      <c r="T1208" s="5"/>
    </row>
    <row r="1209" spans="17:20" x14ac:dyDescent="0.2">
      <c r="Q1209" s="1"/>
      <c r="R1209" s="1"/>
      <c r="S1209" s="17"/>
      <c r="T1209" s="5"/>
    </row>
    <row r="1210" spans="17:20" x14ac:dyDescent="0.2">
      <c r="Q1210" s="1"/>
      <c r="R1210" s="1"/>
      <c r="S1210" s="17"/>
      <c r="T1210" s="5"/>
    </row>
    <row r="1211" spans="17:20" x14ac:dyDescent="0.2">
      <c r="Q1211" s="1"/>
      <c r="R1211" s="1"/>
      <c r="S1211" s="17"/>
      <c r="T1211" s="5"/>
    </row>
    <row r="1212" spans="17:20" x14ac:dyDescent="0.2">
      <c r="Q1212" s="1"/>
      <c r="R1212" s="1"/>
      <c r="S1212" s="17"/>
      <c r="T1212" s="5"/>
    </row>
    <row r="1213" spans="17:20" x14ac:dyDescent="0.2">
      <c r="Q1213" s="1"/>
      <c r="R1213" s="1"/>
      <c r="S1213" s="17"/>
      <c r="T1213" s="5"/>
    </row>
    <row r="1214" spans="17:20" x14ac:dyDescent="0.2">
      <c r="Q1214" s="1"/>
      <c r="R1214" s="1"/>
      <c r="S1214" s="17"/>
      <c r="T1214" s="5"/>
    </row>
    <row r="1215" spans="17:20" x14ac:dyDescent="0.2">
      <c r="Q1215" s="1"/>
      <c r="R1215" s="1"/>
      <c r="S1215" s="17"/>
      <c r="T1215" s="5"/>
    </row>
    <row r="1216" spans="17:20" x14ac:dyDescent="0.2">
      <c r="Q1216" s="1"/>
      <c r="R1216" s="1"/>
      <c r="S1216" s="17"/>
      <c r="T1216" s="5"/>
    </row>
    <row r="1217" spans="17:20" x14ac:dyDescent="0.2">
      <c r="Q1217" s="1"/>
      <c r="R1217" s="1"/>
      <c r="S1217" s="17"/>
      <c r="T1217" s="5"/>
    </row>
    <row r="1218" spans="17:20" x14ac:dyDescent="0.2">
      <c r="Q1218" s="1"/>
      <c r="R1218" s="1"/>
      <c r="S1218" s="17"/>
      <c r="T1218" s="5"/>
    </row>
    <row r="1219" spans="17:20" x14ac:dyDescent="0.2">
      <c r="Q1219" s="1"/>
      <c r="R1219" s="1"/>
      <c r="S1219" s="17"/>
      <c r="T1219" s="5"/>
    </row>
    <row r="1220" spans="17:20" x14ac:dyDescent="0.2">
      <c r="Q1220" s="1"/>
      <c r="R1220" s="1"/>
      <c r="S1220" s="17"/>
      <c r="T1220" s="5"/>
    </row>
    <row r="1221" spans="17:20" x14ac:dyDescent="0.2">
      <c r="Q1221" s="1"/>
      <c r="R1221" s="1"/>
      <c r="S1221" s="17"/>
      <c r="T1221" s="5"/>
    </row>
    <row r="1222" spans="17:20" x14ac:dyDescent="0.2">
      <c r="Q1222" s="1"/>
      <c r="R1222" s="1"/>
      <c r="S1222" s="17"/>
      <c r="T1222" s="5"/>
    </row>
    <row r="1223" spans="17:20" x14ac:dyDescent="0.2">
      <c r="Q1223" s="1"/>
      <c r="R1223" s="1"/>
      <c r="S1223" s="17"/>
      <c r="T1223" s="5"/>
    </row>
    <row r="1224" spans="17:20" x14ac:dyDescent="0.2">
      <c r="Q1224" s="1"/>
      <c r="R1224" s="1"/>
      <c r="S1224" s="17"/>
      <c r="T1224" s="5"/>
    </row>
    <row r="1225" spans="17:20" x14ac:dyDescent="0.2">
      <c r="Q1225" s="1"/>
      <c r="R1225" s="1"/>
      <c r="S1225" s="17"/>
      <c r="T1225" s="5"/>
    </row>
    <row r="1226" spans="17:20" x14ac:dyDescent="0.2">
      <c r="Q1226" s="1"/>
      <c r="R1226" s="1"/>
      <c r="S1226" s="17"/>
      <c r="T1226" s="5"/>
    </row>
    <row r="1227" spans="17:20" x14ac:dyDescent="0.2">
      <c r="Q1227" s="1"/>
      <c r="R1227" s="1"/>
      <c r="S1227" s="17"/>
      <c r="T1227" s="5"/>
    </row>
    <row r="1228" spans="17:20" x14ac:dyDescent="0.2">
      <c r="Q1228" s="1"/>
      <c r="R1228" s="1"/>
      <c r="S1228" s="17"/>
      <c r="T1228" s="5"/>
    </row>
    <row r="1229" spans="17:20" x14ac:dyDescent="0.2">
      <c r="Q1229" s="1"/>
      <c r="R1229" s="1"/>
      <c r="S1229" s="17"/>
      <c r="T1229" s="5"/>
    </row>
    <row r="1230" spans="17:20" x14ac:dyDescent="0.2">
      <c r="Q1230" s="1"/>
      <c r="R1230" s="1"/>
      <c r="S1230" s="17"/>
      <c r="T1230" s="5"/>
    </row>
    <row r="1231" spans="17:20" x14ac:dyDescent="0.2">
      <c r="Q1231" s="1"/>
      <c r="R1231" s="1"/>
      <c r="S1231" s="17"/>
      <c r="T1231" s="5"/>
    </row>
    <row r="1232" spans="17:20" x14ac:dyDescent="0.2">
      <c r="Q1232" s="1"/>
      <c r="R1232" s="1"/>
      <c r="S1232" s="17"/>
      <c r="T1232" s="5"/>
    </row>
    <row r="1233" spans="17:20" x14ac:dyDescent="0.2">
      <c r="Q1233" s="1"/>
      <c r="R1233" s="1"/>
      <c r="S1233" s="17"/>
      <c r="T1233" s="5"/>
    </row>
    <row r="1234" spans="17:20" x14ac:dyDescent="0.2">
      <c r="Q1234" s="1"/>
      <c r="R1234" s="1"/>
      <c r="S1234" s="17"/>
      <c r="T1234" s="5"/>
    </row>
    <row r="1235" spans="17:20" x14ac:dyDescent="0.2">
      <c r="Q1235" s="1"/>
      <c r="R1235" s="1"/>
      <c r="S1235" s="17"/>
      <c r="T1235" s="5"/>
    </row>
    <row r="1236" spans="17:20" x14ac:dyDescent="0.2">
      <c r="Q1236" s="1"/>
      <c r="R1236" s="1"/>
      <c r="S1236" s="17"/>
      <c r="T1236" s="5"/>
    </row>
    <row r="1237" spans="17:20" x14ac:dyDescent="0.2">
      <c r="Q1237" s="1"/>
      <c r="R1237" s="1"/>
      <c r="S1237" s="17"/>
      <c r="T1237" s="5"/>
    </row>
    <row r="1238" spans="17:20" x14ac:dyDescent="0.2">
      <c r="Q1238" s="1"/>
      <c r="R1238" s="1"/>
      <c r="S1238" s="17"/>
      <c r="T1238" s="5"/>
    </row>
    <row r="1239" spans="17:20" x14ac:dyDescent="0.2">
      <c r="Q1239" s="1"/>
      <c r="R1239" s="1"/>
      <c r="S1239" s="17"/>
      <c r="T1239" s="5"/>
    </row>
    <row r="1240" spans="17:20" x14ac:dyDescent="0.2">
      <c r="Q1240" s="1"/>
      <c r="R1240" s="1"/>
      <c r="S1240" s="17"/>
      <c r="T1240" s="5"/>
    </row>
    <row r="1241" spans="17:20" x14ac:dyDescent="0.2">
      <c r="Q1241" s="1"/>
      <c r="R1241" s="1"/>
      <c r="S1241" s="17"/>
      <c r="T1241" s="5"/>
    </row>
    <row r="1242" spans="17:20" x14ac:dyDescent="0.2">
      <c r="Q1242" s="1"/>
      <c r="R1242" s="1"/>
      <c r="S1242" s="17"/>
      <c r="T1242" s="5"/>
    </row>
    <row r="1243" spans="17:20" x14ac:dyDescent="0.2">
      <c r="Q1243" s="1"/>
      <c r="R1243" s="1"/>
      <c r="S1243" s="17"/>
      <c r="T1243" s="5"/>
    </row>
    <row r="1244" spans="17:20" x14ac:dyDescent="0.2">
      <c r="Q1244" s="1"/>
      <c r="R1244" s="1"/>
      <c r="S1244" s="17"/>
      <c r="T1244" s="5"/>
    </row>
    <row r="1245" spans="17:20" x14ac:dyDescent="0.2">
      <c r="Q1245" s="1"/>
      <c r="R1245" s="1"/>
      <c r="S1245" s="17"/>
      <c r="T1245" s="5"/>
    </row>
    <row r="1246" spans="17:20" x14ac:dyDescent="0.2">
      <c r="Q1246" s="1"/>
      <c r="R1246" s="1"/>
      <c r="S1246" s="17"/>
      <c r="T1246" s="5"/>
    </row>
    <row r="1247" spans="17:20" x14ac:dyDescent="0.2">
      <c r="Q1247" s="1"/>
      <c r="R1247" s="1"/>
      <c r="S1247" s="17"/>
      <c r="T1247" s="5"/>
    </row>
    <row r="1248" spans="17:20" x14ac:dyDescent="0.2">
      <c r="Q1248" s="1"/>
      <c r="R1248" s="1"/>
      <c r="S1248" s="17"/>
      <c r="T1248" s="5"/>
    </row>
    <row r="1249" spans="17:20" x14ac:dyDescent="0.2">
      <c r="Q1249" s="1"/>
      <c r="R1249" s="1"/>
      <c r="S1249" s="17"/>
      <c r="T1249" s="5"/>
    </row>
    <row r="1250" spans="17:20" x14ac:dyDescent="0.2">
      <c r="Q1250" s="1"/>
      <c r="R1250" s="1"/>
      <c r="S1250" s="17"/>
      <c r="T1250" s="5"/>
    </row>
    <row r="1251" spans="17:20" x14ac:dyDescent="0.2">
      <c r="Q1251" s="1"/>
      <c r="R1251" s="1"/>
      <c r="S1251" s="17"/>
      <c r="T1251" s="5"/>
    </row>
    <row r="1252" spans="17:20" x14ac:dyDescent="0.2">
      <c r="Q1252" s="1"/>
      <c r="R1252" s="1"/>
      <c r="S1252" s="17"/>
      <c r="T1252" s="5"/>
    </row>
    <row r="1253" spans="17:20" x14ac:dyDescent="0.2">
      <c r="Q1253" s="1"/>
      <c r="R1253" s="1"/>
      <c r="S1253" s="17"/>
      <c r="T1253" s="5"/>
    </row>
    <row r="1254" spans="17:20" x14ac:dyDescent="0.2">
      <c r="Q1254" s="1"/>
      <c r="R1254" s="1"/>
      <c r="S1254" s="17"/>
      <c r="T1254" s="5"/>
    </row>
    <row r="1255" spans="17:20" x14ac:dyDescent="0.2">
      <c r="Q1255" s="1"/>
      <c r="R1255" s="1"/>
      <c r="S1255" s="17"/>
      <c r="T1255" s="5"/>
    </row>
    <row r="1256" spans="17:20" x14ac:dyDescent="0.2">
      <c r="Q1256" s="1"/>
      <c r="R1256" s="1"/>
      <c r="S1256" s="17"/>
      <c r="T1256" s="5"/>
    </row>
    <row r="1257" spans="17:20" x14ac:dyDescent="0.2">
      <c r="Q1257" s="1"/>
      <c r="R1257" s="1"/>
      <c r="S1257" s="17"/>
      <c r="T1257" s="5"/>
    </row>
    <row r="1258" spans="17:20" x14ac:dyDescent="0.2">
      <c r="Q1258" s="1"/>
      <c r="R1258" s="1"/>
      <c r="S1258" s="17"/>
      <c r="T1258" s="5"/>
    </row>
    <row r="1259" spans="17:20" x14ac:dyDescent="0.2">
      <c r="Q1259" s="1"/>
      <c r="R1259" s="1"/>
      <c r="S1259" s="17"/>
      <c r="T1259" s="5"/>
    </row>
    <row r="1260" spans="17:20" x14ac:dyDescent="0.2">
      <c r="Q1260" s="1"/>
      <c r="R1260" s="1"/>
      <c r="S1260" s="17"/>
      <c r="T1260" s="5"/>
    </row>
    <row r="1261" spans="17:20" x14ac:dyDescent="0.2">
      <c r="Q1261" s="1"/>
      <c r="R1261" s="1"/>
      <c r="S1261" s="17"/>
      <c r="T1261" s="5"/>
    </row>
    <row r="1262" spans="17:20" x14ac:dyDescent="0.2">
      <c r="Q1262" s="1"/>
      <c r="R1262" s="1"/>
      <c r="S1262" s="17"/>
      <c r="T1262" s="5"/>
    </row>
    <row r="1263" spans="17:20" x14ac:dyDescent="0.2">
      <c r="Q1263" s="1"/>
      <c r="R1263" s="1"/>
      <c r="S1263" s="17"/>
      <c r="T1263" s="5"/>
    </row>
    <row r="1264" spans="17:20" x14ac:dyDescent="0.2">
      <c r="Q1264" s="1"/>
      <c r="R1264" s="1"/>
      <c r="S1264" s="17"/>
      <c r="T1264" s="5"/>
    </row>
    <row r="1265" spans="17:20" x14ac:dyDescent="0.2">
      <c r="Q1265" s="1"/>
      <c r="R1265" s="1"/>
      <c r="S1265" s="17"/>
      <c r="T1265" s="5"/>
    </row>
    <row r="1266" spans="17:20" x14ac:dyDescent="0.2">
      <c r="Q1266" s="1"/>
      <c r="R1266" s="1"/>
      <c r="S1266" s="17"/>
      <c r="T1266" s="5"/>
    </row>
    <row r="1267" spans="17:20" x14ac:dyDescent="0.2">
      <c r="Q1267" s="1"/>
      <c r="R1267" s="1"/>
      <c r="S1267" s="17"/>
      <c r="T1267" s="5"/>
    </row>
    <row r="1268" spans="17:20" x14ac:dyDescent="0.2">
      <c r="Q1268" s="1"/>
      <c r="R1268" s="1"/>
      <c r="S1268" s="17"/>
      <c r="T1268" s="5"/>
    </row>
    <row r="1269" spans="17:20" x14ac:dyDescent="0.2">
      <c r="Q1269" s="1"/>
      <c r="R1269" s="1"/>
      <c r="S1269" s="17"/>
      <c r="T1269" s="5"/>
    </row>
    <row r="1270" spans="17:20" x14ac:dyDescent="0.2">
      <c r="Q1270" s="1"/>
      <c r="R1270" s="1"/>
      <c r="S1270" s="17"/>
      <c r="T1270" s="5"/>
    </row>
    <row r="1271" spans="17:20" x14ac:dyDescent="0.2">
      <c r="Q1271" s="1"/>
      <c r="R1271" s="1"/>
      <c r="S1271" s="17"/>
      <c r="T1271" s="5"/>
    </row>
    <row r="1272" spans="17:20" x14ac:dyDescent="0.2">
      <c r="Q1272" s="1"/>
      <c r="R1272" s="1"/>
      <c r="S1272" s="17"/>
      <c r="T1272" s="5"/>
    </row>
    <row r="1273" spans="17:20" x14ac:dyDescent="0.2">
      <c r="Q1273" s="1"/>
      <c r="R1273" s="1"/>
      <c r="S1273" s="17"/>
      <c r="T1273" s="5"/>
    </row>
    <row r="1274" spans="17:20" x14ac:dyDescent="0.2">
      <c r="Q1274" s="1"/>
      <c r="R1274" s="1"/>
      <c r="S1274" s="17"/>
      <c r="T1274" s="5"/>
    </row>
    <row r="1275" spans="17:20" x14ac:dyDescent="0.2">
      <c r="Q1275" s="1"/>
      <c r="R1275" s="1"/>
      <c r="S1275" s="17"/>
      <c r="T1275" s="5"/>
    </row>
    <row r="1276" spans="17:20" x14ac:dyDescent="0.2">
      <c r="Q1276" s="1"/>
      <c r="R1276" s="1"/>
      <c r="S1276" s="17"/>
      <c r="T1276" s="5"/>
    </row>
    <row r="1277" spans="17:20" x14ac:dyDescent="0.2">
      <c r="Q1277" s="1"/>
      <c r="R1277" s="1"/>
      <c r="S1277" s="17"/>
      <c r="T1277" s="5"/>
    </row>
    <row r="1278" spans="17:20" x14ac:dyDescent="0.2">
      <c r="Q1278" s="1"/>
      <c r="R1278" s="1"/>
      <c r="S1278" s="17"/>
      <c r="T1278" s="5"/>
    </row>
    <row r="1279" spans="17:20" x14ac:dyDescent="0.2">
      <c r="Q1279" s="1"/>
      <c r="R1279" s="1"/>
      <c r="S1279" s="17"/>
      <c r="T1279" s="5"/>
    </row>
    <row r="1280" spans="17:20" x14ac:dyDescent="0.2">
      <c r="Q1280" s="1"/>
      <c r="R1280" s="1"/>
      <c r="S1280" s="17"/>
      <c r="T1280" s="5"/>
    </row>
    <row r="1281" spans="17:20" x14ac:dyDescent="0.2">
      <c r="Q1281" s="1"/>
      <c r="R1281" s="1"/>
      <c r="S1281" s="17"/>
      <c r="T1281" s="5"/>
    </row>
    <row r="1282" spans="17:20" x14ac:dyDescent="0.2">
      <c r="Q1282" s="1"/>
      <c r="R1282" s="1"/>
      <c r="S1282" s="17"/>
      <c r="T1282" s="5"/>
    </row>
    <row r="1283" spans="17:20" x14ac:dyDescent="0.2">
      <c r="Q1283" s="1"/>
      <c r="R1283" s="1"/>
      <c r="S1283" s="17"/>
      <c r="T1283" s="5"/>
    </row>
    <row r="1284" spans="17:20" x14ac:dyDescent="0.2">
      <c r="Q1284" s="1"/>
      <c r="R1284" s="1"/>
      <c r="S1284" s="17"/>
      <c r="T1284" s="5"/>
    </row>
    <row r="1285" spans="17:20" x14ac:dyDescent="0.2">
      <c r="Q1285" s="1"/>
      <c r="R1285" s="1"/>
      <c r="S1285" s="17"/>
      <c r="T1285" s="5"/>
    </row>
    <row r="1286" spans="17:20" x14ac:dyDescent="0.2">
      <c r="Q1286" s="1"/>
      <c r="R1286" s="1"/>
      <c r="S1286" s="17"/>
      <c r="T1286" s="5"/>
    </row>
    <row r="1287" spans="17:20" x14ac:dyDescent="0.2">
      <c r="Q1287" s="1"/>
      <c r="R1287" s="1"/>
      <c r="S1287" s="17"/>
      <c r="T1287" s="5"/>
    </row>
    <row r="1288" spans="17:20" x14ac:dyDescent="0.2">
      <c r="Q1288" s="1"/>
      <c r="R1288" s="1"/>
      <c r="S1288" s="17"/>
      <c r="T1288" s="5"/>
    </row>
    <row r="1289" spans="17:20" x14ac:dyDescent="0.2">
      <c r="Q1289" s="1"/>
      <c r="R1289" s="1"/>
      <c r="S1289" s="17"/>
      <c r="T1289" s="5"/>
    </row>
    <row r="1290" spans="17:20" x14ac:dyDescent="0.2">
      <c r="Q1290" s="1"/>
      <c r="R1290" s="1"/>
      <c r="S1290" s="17"/>
      <c r="T1290" s="5"/>
    </row>
    <row r="1291" spans="17:20" x14ac:dyDescent="0.2">
      <c r="Q1291" s="1"/>
      <c r="R1291" s="1"/>
      <c r="S1291" s="17"/>
      <c r="T1291" s="5"/>
    </row>
    <row r="1292" spans="17:20" x14ac:dyDescent="0.2">
      <c r="Q1292" s="1"/>
      <c r="R1292" s="1"/>
      <c r="S1292" s="17"/>
      <c r="T1292" s="5"/>
    </row>
    <row r="1293" spans="17:20" x14ac:dyDescent="0.2">
      <c r="Q1293" s="1"/>
      <c r="R1293" s="1"/>
      <c r="S1293" s="17"/>
      <c r="T1293" s="5"/>
    </row>
    <row r="1294" spans="17:20" x14ac:dyDescent="0.2">
      <c r="Q1294" s="1"/>
      <c r="R1294" s="1"/>
      <c r="S1294" s="17"/>
      <c r="T1294" s="5"/>
    </row>
    <row r="1295" spans="17:20" x14ac:dyDescent="0.2">
      <c r="Q1295" s="1"/>
      <c r="R1295" s="1"/>
      <c r="S1295" s="17"/>
      <c r="T1295" s="5"/>
    </row>
    <row r="1296" spans="17:20" x14ac:dyDescent="0.2">
      <c r="Q1296" s="1"/>
      <c r="R1296" s="1"/>
      <c r="S1296" s="17"/>
      <c r="T1296" s="5"/>
    </row>
    <row r="1297" spans="17:20" x14ac:dyDescent="0.2">
      <c r="Q1297" s="1"/>
      <c r="R1297" s="1"/>
      <c r="S1297" s="17"/>
      <c r="T1297" s="5"/>
    </row>
    <row r="1298" spans="17:20" x14ac:dyDescent="0.2">
      <c r="Q1298" s="1"/>
      <c r="R1298" s="1"/>
      <c r="S1298" s="17"/>
      <c r="T1298" s="5"/>
    </row>
    <row r="1299" spans="17:20" x14ac:dyDescent="0.2">
      <c r="Q1299" s="1"/>
      <c r="R1299" s="1"/>
      <c r="S1299" s="17"/>
      <c r="T1299" s="5"/>
    </row>
    <row r="1300" spans="17:20" x14ac:dyDescent="0.2">
      <c r="Q1300" s="1"/>
      <c r="R1300" s="1"/>
      <c r="S1300" s="17"/>
      <c r="T1300" s="5"/>
    </row>
    <row r="1301" spans="17:20" x14ac:dyDescent="0.2">
      <c r="Q1301" s="1"/>
      <c r="R1301" s="1"/>
      <c r="S1301" s="17"/>
      <c r="T1301" s="5"/>
    </row>
    <row r="1302" spans="17:20" x14ac:dyDescent="0.2">
      <c r="Q1302" s="1"/>
      <c r="R1302" s="1"/>
      <c r="S1302" s="17"/>
      <c r="T1302" s="5"/>
    </row>
    <row r="1303" spans="17:20" x14ac:dyDescent="0.2">
      <c r="Q1303" s="1"/>
      <c r="R1303" s="1"/>
      <c r="S1303" s="17"/>
      <c r="T1303" s="5"/>
    </row>
    <row r="1304" spans="17:20" x14ac:dyDescent="0.2">
      <c r="Q1304" s="1"/>
      <c r="R1304" s="1"/>
      <c r="S1304" s="17"/>
      <c r="T1304" s="5"/>
    </row>
    <row r="1305" spans="17:20" x14ac:dyDescent="0.2">
      <c r="Q1305" s="1"/>
      <c r="R1305" s="1"/>
      <c r="S1305" s="17"/>
      <c r="T1305" s="5"/>
    </row>
    <row r="1306" spans="17:20" x14ac:dyDescent="0.2">
      <c r="Q1306" s="1"/>
      <c r="R1306" s="1"/>
      <c r="S1306" s="17"/>
      <c r="T1306" s="5"/>
    </row>
    <row r="1307" spans="17:20" x14ac:dyDescent="0.2">
      <c r="Q1307" s="1"/>
      <c r="R1307" s="1"/>
      <c r="S1307" s="17"/>
      <c r="T1307" s="5"/>
    </row>
    <row r="1308" spans="17:20" x14ac:dyDescent="0.2">
      <c r="Q1308" s="1"/>
      <c r="R1308" s="1"/>
      <c r="S1308" s="17"/>
      <c r="T1308" s="5"/>
    </row>
    <row r="1309" spans="17:20" x14ac:dyDescent="0.2">
      <c r="Q1309" s="1"/>
      <c r="R1309" s="1"/>
      <c r="S1309" s="17"/>
      <c r="T1309" s="5"/>
    </row>
    <row r="1310" spans="17:20" x14ac:dyDescent="0.2">
      <c r="Q1310" s="1"/>
      <c r="R1310" s="1"/>
      <c r="S1310" s="17"/>
      <c r="T1310" s="5"/>
    </row>
    <row r="1311" spans="17:20" x14ac:dyDescent="0.2">
      <c r="Q1311" s="1"/>
      <c r="R1311" s="1"/>
      <c r="S1311" s="17"/>
      <c r="T1311" s="5"/>
    </row>
    <row r="1312" spans="17:20" x14ac:dyDescent="0.2">
      <c r="Q1312" s="1"/>
      <c r="R1312" s="1"/>
      <c r="S1312" s="17"/>
      <c r="T1312" s="5"/>
    </row>
    <row r="1313" spans="17:20" x14ac:dyDescent="0.2">
      <c r="Q1313" s="1"/>
      <c r="R1313" s="1"/>
      <c r="S1313" s="17"/>
      <c r="T1313" s="5"/>
    </row>
    <row r="1314" spans="17:20" x14ac:dyDescent="0.2">
      <c r="Q1314" s="1"/>
      <c r="R1314" s="1"/>
      <c r="S1314" s="17"/>
      <c r="T1314" s="5"/>
    </row>
    <row r="1315" spans="17:20" x14ac:dyDescent="0.2">
      <c r="Q1315" s="1"/>
      <c r="R1315" s="1"/>
      <c r="S1315" s="17"/>
      <c r="T1315" s="5"/>
    </row>
    <row r="1316" spans="17:20" x14ac:dyDescent="0.2">
      <c r="Q1316" s="1"/>
      <c r="R1316" s="1"/>
      <c r="S1316" s="17"/>
      <c r="T1316" s="5"/>
    </row>
    <row r="1317" spans="17:20" x14ac:dyDescent="0.2">
      <c r="Q1317" s="1"/>
      <c r="R1317" s="1"/>
      <c r="S1317" s="17"/>
      <c r="T1317" s="5"/>
    </row>
    <row r="1318" spans="17:20" x14ac:dyDescent="0.2">
      <c r="Q1318" s="1"/>
      <c r="R1318" s="1"/>
      <c r="S1318" s="17"/>
      <c r="T1318" s="5"/>
    </row>
    <row r="1319" spans="17:20" x14ac:dyDescent="0.2">
      <c r="Q1319" s="1"/>
      <c r="R1319" s="1"/>
      <c r="S1319" s="17"/>
      <c r="T1319" s="5"/>
    </row>
    <row r="1320" spans="17:20" x14ac:dyDescent="0.2">
      <c r="Q1320" s="1"/>
      <c r="R1320" s="1"/>
      <c r="S1320" s="17"/>
      <c r="T1320" s="5"/>
    </row>
    <row r="1321" spans="17:20" x14ac:dyDescent="0.2">
      <c r="Q1321" s="1"/>
      <c r="R1321" s="1"/>
      <c r="S1321" s="17"/>
      <c r="T1321" s="5"/>
    </row>
    <row r="1322" spans="17:20" x14ac:dyDescent="0.2">
      <c r="Q1322" s="1"/>
      <c r="R1322" s="1"/>
      <c r="S1322" s="17"/>
      <c r="T1322" s="5"/>
    </row>
    <row r="1323" spans="17:20" x14ac:dyDescent="0.2">
      <c r="Q1323" s="1"/>
      <c r="R1323" s="1"/>
      <c r="S1323" s="17"/>
      <c r="T1323" s="5"/>
    </row>
    <row r="1324" spans="17:20" x14ac:dyDescent="0.2">
      <c r="Q1324" s="1"/>
      <c r="R1324" s="1"/>
      <c r="S1324" s="17"/>
      <c r="T1324" s="5"/>
    </row>
    <row r="1325" spans="17:20" x14ac:dyDescent="0.2">
      <c r="Q1325" s="1"/>
      <c r="R1325" s="1"/>
      <c r="S1325" s="17"/>
      <c r="T1325" s="5"/>
    </row>
    <row r="1326" spans="17:20" x14ac:dyDescent="0.2">
      <c r="Q1326" s="1"/>
      <c r="R1326" s="1"/>
      <c r="S1326" s="17"/>
      <c r="T1326" s="5"/>
    </row>
    <row r="1327" spans="17:20" x14ac:dyDescent="0.2">
      <c r="Q1327" s="1"/>
      <c r="R1327" s="1"/>
      <c r="S1327" s="17"/>
      <c r="T1327" s="5"/>
    </row>
    <row r="1328" spans="17:20" x14ac:dyDescent="0.2">
      <c r="Q1328" s="1"/>
      <c r="R1328" s="1"/>
      <c r="S1328" s="17"/>
      <c r="T1328" s="5"/>
    </row>
    <row r="1329" spans="17:20" x14ac:dyDescent="0.2">
      <c r="Q1329" s="1"/>
      <c r="R1329" s="1"/>
      <c r="S1329" s="17"/>
      <c r="T1329" s="5"/>
    </row>
    <row r="1330" spans="17:20" x14ac:dyDescent="0.2">
      <c r="Q1330" s="1"/>
      <c r="R1330" s="1"/>
      <c r="S1330" s="17"/>
      <c r="T1330" s="5"/>
    </row>
    <row r="1331" spans="17:20" x14ac:dyDescent="0.2">
      <c r="Q1331" s="1"/>
      <c r="R1331" s="1"/>
      <c r="S1331" s="17"/>
      <c r="T1331" s="5"/>
    </row>
    <row r="1332" spans="17:20" x14ac:dyDescent="0.2">
      <c r="Q1332" s="1"/>
      <c r="R1332" s="1"/>
      <c r="S1332" s="17"/>
      <c r="T1332" s="5"/>
    </row>
    <row r="1333" spans="17:20" x14ac:dyDescent="0.2">
      <c r="Q1333" s="1"/>
      <c r="R1333" s="1"/>
      <c r="S1333" s="17"/>
      <c r="T1333" s="5"/>
    </row>
    <row r="1334" spans="17:20" x14ac:dyDescent="0.2">
      <c r="Q1334" s="1"/>
      <c r="R1334" s="1"/>
      <c r="S1334" s="17"/>
      <c r="T1334" s="5"/>
    </row>
    <row r="1335" spans="17:20" x14ac:dyDescent="0.2">
      <c r="Q1335" s="1"/>
      <c r="R1335" s="1"/>
      <c r="S1335" s="17"/>
      <c r="T1335" s="5"/>
    </row>
    <row r="1336" spans="17:20" x14ac:dyDescent="0.2">
      <c r="Q1336" s="1"/>
      <c r="R1336" s="1"/>
      <c r="S1336" s="17"/>
      <c r="T1336" s="5"/>
    </row>
    <row r="1337" spans="17:20" x14ac:dyDescent="0.2">
      <c r="Q1337" s="1"/>
      <c r="R1337" s="1"/>
      <c r="S1337" s="17"/>
      <c r="T1337" s="5"/>
    </row>
    <row r="1338" spans="17:20" x14ac:dyDescent="0.2">
      <c r="Q1338" s="1"/>
      <c r="R1338" s="1"/>
      <c r="S1338" s="17"/>
      <c r="T1338" s="5"/>
    </row>
    <row r="1339" spans="17:20" x14ac:dyDescent="0.2">
      <c r="Q1339" s="1"/>
      <c r="R1339" s="1"/>
      <c r="S1339" s="17"/>
      <c r="T1339" s="5"/>
    </row>
    <row r="1340" spans="17:20" x14ac:dyDescent="0.2">
      <c r="Q1340" s="1"/>
      <c r="R1340" s="1"/>
      <c r="S1340" s="17"/>
      <c r="T1340" s="5"/>
    </row>
    <row r="1341" spans="17:20" x14ac:dyDescent="0.2">
      <c r="Q1341" s="1"/>
      <c r="R1341" s="1"/>
      <c r="S1341" s="17"/>
      <c r="T1341" s="5"/>
    </row>
    <row r="1342" spans="17:20" x14ac:dyDescent="0.2">
      <c r="Q1342" s="1"/>
      <c r="R1342" s="1"/>
      <c r="S1342" s="17"/>
      <c r="T1342" s="5"/>
    </row>
    <row r="1343" spans="17:20" x14ac:dyDescent="0.2">
      <c r="Q1343" s="1"/>
      <c r="R1343" s="1"/>
      <c r="S1343" s="17"/>
      <c r="T1343" s="5"/>
    </row>
    <row r="1344" spans="17:20" x14ac:dyDescent="0.2">
      <c r="Q1344" s="1"/>
      <c r="R1344" s="1"/>
      <c r="S1344" s="17"/>
      <c r="T1344" s="5"/>
    </row>
    <row r="1345" spans="17:20" x14ac:dyDescent="0.2">
      <c r="Q1345" s="1"/>
      <c r="R1345" s="1"/>
      <c r="S1345" s="17"/>
      <c r="T1345" s="5"/>
    </row>
    <row r="1346" spans="17:20" x14ac:dyDescent="0.2">
      <c r="Q1346" s="1"/>
      <c r="R1346" s="1"/>
      <c r="S1346" s="17"/>
      <c r="T1346" s="5"/>
    </row>
    <row r="1347" spans="17:20" x14ac:dyDescent="0.2">
      <c r="Q1347" s="1"/>
      <c r="R1347" s="1"/>
      <c r="S1347" s="17"/>
      <c r="T1347" s="5"/>
    </row>
    <row r="1348" spans="17:20" x14ac:dyDescent="0.2">
      <c r="Q1348" s="1"/>
      <c r="R1348" s="1"/>
      <c r="S1348" s="17"/>
      <c r="T1348" s="5"/>
    </row>
    <row r="1349" spans="17:20" x14ac:dyDescent="0.2">
      <c r="Q1349" s="1"/>
      <c r="R1349" s="1"/>
      <c r="S1349" s="17"/>
      <c r="T1349" s="5"/>
    </row>
    <row r="1350" spans="17:20" x14ac:dyDescent="0.2">
      <c r="Q1350" s="1"/>
      <c r="R1350" s="1"/>
      <c r="S1350" s="17"/>
      <c r="T1350" s="5"/>
    </row>
    <row r="1351" spans="17:20" x14ac:dyDescent="0.2">
      <c r="Q1351" s="1"/>
      <c r="R1351" s="1"/>
      <c r="S1351" s="17"/>
      <c r="T1351" s="5"/>
    </row>
    <row r="1352" spans="17:20" x14ac:dyDescent="0.2">
      <c r="Q1352" s="1"/>
      <c r="R1352" s="1"/>
      <c r="S1352" s="17"/>
      <c r="T1352" s="5"/>
    </row>
    <row r="1353" spans="17:20" x14ac:dyDescent="0.2">
      <c r="Q1353" s="1"/>
      <c r="R1353" s="1"/>
      <c r="S1353" s="17"/>
      <c r="T1353" s="5"/>
    </row>
    <row r="1354" spans="17:20" x14ac:dyDescent="0.2">
      <c r="Q1354" s="1"/>
      <c r="R1354" s="1"/>
      <c r="S1354" s="17"/>
      <c r="T1354" s="5"/>
    </row>
    <row r="1355" spans="17:20" x14ac:dyDescent="0.2">
      <c r="Q1355" s="1"/>
      <c r="R1355" s="1"/>
      <c r="S1355" s="17"/>
      <c r="T1355" s="5"/>
    </row>
    <row r="1356" spans="17:20" x14ac:dyDescent="0.2">
      <c r="Q1356" s="1"/>
      <c r="R1356" s="1"/>
      <c r="S1356" s="17"/>
      <c r="T1356" s="5"/>
    </row>
    <row r="1357" spans="17:20" x14ac:dyDescent="0.2">
      <c r="Q1357" s="1"/>
      <c r="R1357" s="1"/>
      <c r="S1357" s="17"/>
      <c r="T1357" s="5"/>
    </row>
    <row r="1358" spans="17:20" x14ac:dyDescent="0.2">
      <c r="Q1358" s="1"/>
      <c r="R1358" s="1"/>
      <c r="S1358" s="17"/>
      <c r="T1358" s="5"/>
    </row>
    <row r="1359" spans="17:20" x14ac:dyDescent="0.2">
      <c r="Q1359" s="1"/>
      <c r="R1359" s="1"/>
      <c r="S1359" s="17"/>
      <c r="T1359" s="5"/>
    </row>
    <row r="1360" spans="17:20" x14ac:dyDescent="0.2">
      <c r="Q1360" s="1"/>
      <c r="R1360" s="1"/>
      <c r="S1360" s="17"/>
      <c r="T1360" s="5"/>
    </row>
    <row r="1361" spans="17:20" x14ac:dyDescent="0.2">
      <c r="Q1361" s="1"/>
      <c r="R1361" s="1"/>
      <c r="S1361" s="17"/>
      <c r="T1361" s="5"/>
    </row>
    <row r="1362" spans="17:20" x14ac:dyDescent="0.2">
      <c r="Q1362" s="1"/>
      <c r="R1362" s="1"/>
      <c r="S1362" s="17"/>
      <c r="T1362" s="5"/>
    </row>
    <row r="1363" spans="17:20" x14ac:dyDescent="0.2">
      <c r="Q1363" s="1"/>
      <c r="R1363" s="1"/>
      <c r="S1363" s="17"/>
      <c r="T1363" s="5"/>
    </row>
    <row r="1364" spans="17:20" x14ac:dyDescent="0.2">
      <c r="Q1364" s="1"/>
      <c r="R1364" s="1"/>
      <c r="S1364" s="17"/>
      <c r="T1364" s="5"/>
    </row>
    <row r="1365" spans="17:20" x14ac:dyDescent="0.2">
      <c r="Q1365" s="1"/>
      <c r="R1365" s="1"/>
      <c r="S1365" s="17"/>
      <c r="T1365" s="5"/>
    </row>
    <row r="1366" spans="17:20" x14ac:dyDescent="0.2">
      <c r="Q1366" s="1"/>
      <c r="R1366" s="1"/>
      <c r="S1366" s="17"/>
      <c r="T1366" s="5"/>
    </row>
    <row r="1367" spans="17:20" x14ac:dyDescent="0.2">
      <c r="Q1367" s="1"/>
      <c r="R1367" s="1"/>
      <c r="S1367" s="17"/>
      <c r="T1367" s="5"/>
    </row>
    <row r="1368" spans="17:20" x14ac:dyDescent="0.2">
      <c r="Q1368" s="1"/>
      <c r="R1368" s="1"/>
      <c r="S1368" s="17"/>
      <c r="T1368" s="5"/>
    </row>
    <row r="1369" spans="17:20" x14ac:dyDescent="0.2">
      <c r="Q1369" s="1"/>
      <c r="R1369" s="1"/>
      <c r="S1369" s="17"/>
      <c r="T1369" s="5"/>
    </row>
    <row r="1370" spans="17:20" x14ac:dyDescent="0.2">
      <c r="Q1370" s="1"/>
      <c r="R1370" s="1"/>
      <c r="S1370" s="17"/>
      <c r="T1370" s="5"/>
    </row>
    <row r="1371" spans="17:20" x14ac:dyDescent="0.2">
      <c r="Q1371" s="1"/>
      <c r="R1371" s="1"/>
      <c r="S1371" s="17"/>
      <c r="T1371" s="5"/>
    </row>
    <row r="1372" spans="17:20" x14ac:dyDescent="0.2">
      <c r="Q1372" s="1"/>
      <c r="R1372" s="1"/>
      <c r="S1372" s="17"/>
      <c r="T1372" s="5"/>
    </row>
    <row r="1373" spans="17:20" x14ac:dyDescent="0.2">
      <c r="Q1373" s="1"/>
      <c r="R1373" s="1"/>
      <c r="S1373" s="17"/>
      <c r="T1373" s="5"/>
    </row>
    <row r="1374" spans="17:20" x14ac:dyDescent="0.2">
      <c r="Q1374" s="1"/>
      <c r="R1374" s="1"/>
      <c r="S1374" s="17"/>
      <c r="T1374" s="5"/>
    </row>
    <row r="1375" spans="17:20" x14ac:dyDescent="0.2">
      <c r="Q1375" s="1"/>
      <c r="R1375" s="1"/>
      <c r="S1375" s="17"/>
      <c r="T1375" s="5"/>
    </row>
    <row r="1376" spans="17:20" x14ac:dyDescent="0.2">
      <c r="Q1376" s="1"/>
      <c r="R1376" s="1"/>
      <c r="S1376" s="17"/>
      <c r="T1376" s="5"/>
    </row>
    <row r="1377" spans="17:20" x14ac:dyDescent="0.2">
      <c r="Q1377" s="1"/>
      <c r="R1377" s="1"/>
      <c r="S1377" s="17"/>
      <c r="T1377" s="5"/>
    </row>
    <row r="1378" spans="17:20" x14ac:dyDescent="0.2">
      <c r="Q1378" s="1"/>
      <c r="R1378" s="1"/>
      <c r="S1378" s="17"/>
      <c r="T1378" s="5"/>
    </row>
    <row r="1379" spans="17:20" x14ac:dyDescent="0.2">
      <c r="Q1379" s="1"/>
      <c r="R1379" s="1"/>
      <c r="S1379" s="17"/>
      <c r="T1379" s="5"/>
    </row>
    <row r="1380" spans="17:20" x14ac:dyDescent="0.2">
      <c r="Q1380" s="1"/>
      <c r="R1380" s="1"/>
      <c r="S1380" s="17"/>
      <c r="T1380" s="5"/>
    </row>
    <row r="1381" spans="17:20" x14ac:dyDescent="0.2">
      <c r="Q1381" s="1"/>
      <c r="R1381" s="1"/>
      <c r="S1381" s="17"/>
      <c r="T1381" s="5"/>
    </row>
    <row r="1382" spans="17:20" x14ac:dyDescent="0.2">
      <c r="Q1382" s="1"/>
      <c r="R1382" s="1"/>
      <c r="S1382" s="17"/>
      <c r="T1382" s="5"/>
    </row>
    <row r="1383" spans="17:20" x14ac:dyDescent="0.2">
      <c r="Q1383" s="1"/>
      <c r="R1383" s="1"/>
      <c r="S1383" s="17"/>
      <c r="T1383" s="5"/>
    </row>
    <row r="1384" spans="17:20" x14ac:dyDescent="0.2">
      <c r="Q1384" s="1"/>
      <c r="R1384" s="1"/>
      <c r="S1384" s="17"/>
      <c r="T1384" s="5"/>
    </row>
    <row r="1385" spans="17:20" x14ac:dyDescent="0.2">
      <c r="Q1385" s="1"/>
      <c r="R1385" s="1"/>
      <c r="S1385" s="17"/>
      <c r="T1385" s="5"/>
    </row>
    <row r="1386" spans="17:20" x14ac:dyDescent="0.2">
      <c r="Q1386" s="1"/>
      <c r="R1386" s="1"/>
      <c r="S1386" s="17"/>
      <c r="T1386" s="5"/>
    </row>
    <row r="1387" spans="17:20" x14ac:dyDescent="0.2">
      <c r="Q1387" s="1"/>
      <c r="R1387" s="1"/>
      <c r="S1387" s="17"/>
      <c r="T1387" s="5"/>
    </row>
    <row r="1388" spans="17:20" x14ac:dyDescent="0.2">
      <c r="Q1388" s="1"/>
      <c r="R1388" s="1"/>
      <c r="S1388" s="17"/>
      <c r="T1388" s="5"/>
    </row>
    <row r="1389" spans="17:20" x14ac:dyDescent="0.2">
      <c r="Q1389" s="1"/>
      <c r="R1389" s="1"/>
      <c r="S1389" s="17"/>
      <c r="T1389" s="5"/>
    </row>
    <row r="1390" spans="17:20" x14ac:dyDescent="0.2">
      <c r="Q1390" s="1"/>
      <c r="R1390" s="1"/>
      <c r="S1390" s="17"/>
      <c r="T1390" s="5"/>
    </row>
    <row r="1391" spans="17:20" x14ac:dyDescent="0.2">
      <c r="Q1391" s="1"/>
      <c r="R1391" s="1"/>
      <c r="S1391" s="17"/>
      <c r="T1391" s="5"/>
    </row>
    <row r="1392" spans="17:20" x14ac:dyDescent="0.2">
      <c r="Q1392" s="1"/>
      <c r="R1392" s="1"/>
      <c r="S1392" s="17"/>
      <c r="T1392" s="5"/>
    </row>
    <row r="1393" spans="17:20" x14ac:dyDescent="0.2">
      <c r="Q1393" s="1"/>
      <c r="R1393" s="1"/>
      <c r="S1393" s="17"/>
      <c r="T1393" s="5"/>
    </row>
    <row r="1394" spans="17:20" x14ac:dyDescent="0.2">
      <c r="Q1394" s="1"/>
      <c r="R1394" s="1"/>
      <c r="S1394" s="17"/>
      <c r="T1394" s="5"/>
    </row>
    <row r="1395" spans="17:20" x14ac:dyDescent="0.2">
      <c r="Q1395" s="1"/>
      <c r="R1395" s="1"/>
      <c r="S1395" s="17"/>
      <c r="T1395" s="5"/>
    </row>
    <row r="1396" spans="17:20" x14ac:dyDescent="0.2">
      <c r="Q1396" s="1"/>
      <c r="R1396" s="1"/>
      <c r="S1396" s="17"/>
      <c r="T1396" s="5"/>
    </row>
    <row r="1397" spans="17:20" x14ac:dyDescent="0.2">
      <c r="Q1397" s="1"/>
      <c r="R1397" s="1"/>
      <c r="S1397" s="17"/>
      <c r="T1397" s="5"/>
    </row>
    <row r="1398" spans="17:20" x14ac:dyDescent="0.2">
      <c r="Q1398" s="1"/>
      <c r="R1398" s="1"/>
      <c r="S1398" s="17"/>
      <c r="T1398" s="5"/>
    </row>
    <row r="1399" spans="17:20" x14ac:dyDescent="0.2">
      <c r="Q1399" s="1"/>
      <c r="R1399" s="1"/>
      <c r="S1399" s="17"/>
      <c r="T1399" s="5"/>
    </row>
    <row r="1400" spans="17:20" x14ac:dyDescent="0.2">
      <c r="Q1400" s="1"/>
      <c r="R1400" s="1"/>
      <c r="S1400" s="17"/>
      <c r="T1400" s="5"/>
    </row>
    <row r="1401" spans="17:20" x14ac:dyDescent="0.2">
      <c r="Q1401" s="1"/>
      <c r="R1401" s="1"/>
      <c r="S1401" s="17"/>
      <c r="T1401" s="5"/>
    </row>
    <row r="1402" spans="17:20" x14ac:dyDescent="0.2">
      <c r="Q1402" s="1"/>
      <c r="R1402" s="1"/>
      <c r="S1402" s="17"/>
      <c r="T1402" s="5"/>
    </row>
    <row r="1403" spans="17:20" x14ac:dyDescent="0.2">
      <c r="Q1403" s="1"/>
      <c r="R1403" s="1"/>
      <c r="S1403" s="17"/>
      <c r="T1403" s="5"/>
    </row>
    <row r="1404" spans="17:20" x14ac:dyDescent="0.2">
      <c r="Q1404" s="1"/>
      <c r="R1404" s="1"/>
      <c r="S1404" s="17"/>
      <c r="T1404" s="5"/>
    </row>
    <row r="1405" spans="17:20" x14ac:dyDescent="0.2">
      <c r="Q1405" s="1"/>
      <c r="R1405" s="1"/>
      <c r="S1405" s="17"/>
      <c r="T1405" s="5"/>
    </row>
    <row r="1406" spans="17:20" x14ac:dyDescent="0.2">
      <c r="Q1406" s="1"/>
      <c r="R1406" s="1"/>
      <c r="S1406" s="17"/>
      <c r="T1406" s="5"/>
    </row>
    <row r="1407" spans="17:20" x14ac:dyDescent="0.2">
      <c r="Q1407" s="1"/>
      <c r="R1407" s="1"/>
      <c r="S1407" s="17"/>
      <c r="T1407" s="5"/>
    </row>
    <row r="1408" spans="17:20" x14ac:dyDescent="0.2">
      <c r="Q1408" s="1"/>
      <c r="R1408" s="1"/>
      <c r="S1408" s="17"/>
      <c r="T1408" s="5"/>
    </row>
    <row r="1409" spans="17:20" x14ac:dyDescent="0.2">
      <c r="Q1409" s="1"/>
      <c r="R1409" s="1"/>
      <c r="S1409" s="17"/>
      <c r="T1409" s="5"/>
    </row>
    <row r="1410" spans="17:20" x14ac:dyDescent="0.2">
      <c r="Q1410" s="1"/>
      <c r="R1410" s="1"/>
      <c r="S1410" s="17"/>
      <c r="T1410" s="5"/>
    </row>
    <row r="1411" spans="17:20" x14ac:dyDescent="0.2">
      <c r="Q1411" s="1"/>
      <c r="R1411" s="1"/>
      <c r="S1411" s="17"/>
      <c r="T1411" s="5"/>
    </row>
    <row r="1412" spans="17:20" x14ac:dyDescent="0.2">
      <c r="Q1412" s="1"/>
      <c r="R1412" s="1"/>
      <c r="S1412" s="17"/>
      <c r="T1412" s="5"/>
    </row>
    <row r="1413" spans="17:20" x14ac:dyDescent="0.2">
      <c r="Q1413" s="1"/>
      <c r="R1413" s="1"/>
      <c r="S1413" s="17"/>
      <c r="T1413" s="5"/>
    </row>
    <row r="1414" spans="17:20" x14ac:dyDescent="0.2">
      <c r="Q1414" s="1"/>
      <c r="R1414" s="1"/>
      <c r="S1414" s="17"/>
      <c r="T1414" s="5"/>
    </row>
    <row r="1415" spans="17:20" x14ac:dyDescent="0.2">
      <c r="Q1415" s="1"/>
      <c r="R1415" s="1"/>
      <c r="S1415" s="17"/>
      <c r="T1415" s="5"/>
    </row>
    <row r="1416" spans="17:20" x14ac:dyDescent="0.2">
      <c r="Q1416" s="1"/>
      <c r="R1416" s="1"/>
      <c r="S1416" s="17"/>
      <c r="T1416" s="5"/>
    </row>
    <row r="1417" spans="17:20" x14ac:dyDescent="0.2">
      <c r="Q1417" s="1"/>
      <c r="R1417" s="1"/>
      <c r="S1417" s="17"/>
      <c r="T1417" s="5"/>
    </row>
    <row r="1418" spans="17:20" x14ac:dyDescent="0.2">
      <c r="Q1418" s="1"/>
      <c r="R1418" s="1"/>
      <c r="S1418" s="17"/>
      <c r="T1418" s="5"/>
    </row>
    <row r="1419" spans="17:20" x14ac:dyDescent="0.2">
      <c r="Q1419" s="1"/>
      <c r="R1419" s="1"/>
      <c r="S1419" s="17"/>
      <c r="T1419" s="5"/>
    </row>
    <row r="1420" spans="17:20" x14ac:dyDescent="0.2">
      <c r="Q1420" s="1"/>
      <c r="R1420" s="1"/>
      <c r="S1420" s="17"/>
      <c r="T1420" s="5"/>
    </row>
    <row r="1421" spans="17:20" x14ac:dyDescent="0.2">
      <c r="Q1421" s="1"/>
      <c r="R1421" s="1"/>
      <c r="S1421" s="17"/>
      <c r="T1421" s="5"/>
    </row>
    <row r="1422" spans="17:20" x14ac:dyDescent="0.2">
      <c r="Q1422" s="1"/>
      <c r="R1422" s="1"/>
      <c r="S1422" s="17"/>
      <c r="T1422" s="5"/>
    </row>
    <row r="1423" spans="17:20" x14ac:dyDescent="0.2">
      <c r="Q1423" s="1"/>
      <c r="R1423" s="1"/>
      <c r="S1423" s="17"/>
      <c r="T1423" s="5"/>
    </row>
    <row r="1424" spans="17:20" x14ac:dyDescent="0.2">
      <c r="Q1424" s="1"/>
      <c r="R1424" s="1"/>
      <c r="S1424" s="17"/>
      <c r="T1424" s="5"/>
    </row>
    <row r="1425" spans="17:20" x14ac:dyDescent="0.2">
      <c r="Q1425" s="1"/>
      <c r="R1425" s="1"/>
      <c r="S1425" s="17"/>
      <c r="T1425" s="5"/>
    </row>
    <row r="1426" spans="17:20" x14ac:dyDescent="0.2">
      <c r="Q1426" s="1"/>
      <c r="R1426" s="1"/>
      <c r="S1426" s="17"/>
      <c r="T1426" s="5"/>
    </row>
    <row r="1427" spans="17:20" x14ac:dyDescent="0.2">
      <c r="Q1427" s="1"/>
      <c r="R1427" s="1"/>
      <c r="S1427" s="17"/>
      <c r="T1427" s="5"/>
    </row>
    <row r="1428" spans="17:20" x14ac:dyDescent="0.2">
      <c r="Q1428" s="1"/>
      <c r="R1428" s="1"/>
      <c r="S1428" s="17"/>
      <c r="T1428" s="5"/>
    </row>
    <row r="1429" spans="17:20" x14ac:dyDescent="0.2">
      <c r="Q1429" s="1"/>
      <c r="R1429" s="1"/>
      <c r="S1429" s="17"/>
      <c r="T1429" s="5"/>
    </row>
    <row r="1430" spans="17:20" x14ac:dyDescent="0.2">
      <c r="Q1430" s="1"/>
      <c r="R1430" s="1"/>
      <c r="S1430" s="17"/>
      <c r="T1430" s="5"/>
    </row>
    <row r="1431" spans="17:20" x14ac:dyDescent="0.2">
      <c r="Q1431" s="1"/>
      <c r="R1431" s="1"/>
      <c r="S1431" s="17"/>
      <c r="T1431" s="5"/>
    </row>
    <row r="1432" spans="17:20" x14ac:dyDescent="0.2">
      <c r="Q1432" s="1"/>
      <c r="R1432" s="1"/>
      <c r="S1432" s="17"/>
      <c r="T1432" s="5"/>
    </row>
    <row r="1433" spans="17:20" x14ac:dyDescent="0.2">
      <c r="Q1433" s="1"/>
      <c r="R1433" s="1"/>
      <c r="S1433" s="17"/>
      <c r="T1433" s="5"/>
    </row>
    <row r="1434" spans="17:20" x14ac:dyDescent="0.2">
      <c r="Q1434" s="1"/>
      <c r="R1434" s="1"/>
      <c r="S1434" s="17"/>
      <c r="T1434" s="5"/>
    </row>
    <row r="1435" spans="17:20" x14ac:dyDescent="0.2">
      <c r="Q1435" s="1"/>
      <c r="R1435" s="1"/>
      <c r="S1435" s="17"/>
      <c r="T1435" s="5"/>
    </row>
    <row r="1436" spans="17:20" x14ac:dyDescent="0.2">
      <c r="Q1436" s="1"/>
      <c r="R1436" s="1"/>
      <c r="S1436" s="17"/>
      <c r="T1436" s="5"/>
    </row>
    <row r="1437" spans="17:20" x14ac:dyDescent="0.2">
      <c r="Q1437" s="1"/>
      <c r="R1437" s="1"/>
      <c r="S1437" s="17"/>
      <c r="T1437" s="5"/>
    </row>
    <row r="1438" spans="17:20" x14ac:dyDescent="0.2">
      <c r="Q1438" s="1"/>
      <c r="R1438" s="1"/>
      <c r="S1438" s="17"/>
      <c r="T1438" s="5"/>
    </row>
    <row r="1439" spans="17:20" x14ac:dyDescent="0.2">
      <c r="Q1439" s="1"/>
      <c r="R1439" s="1"/>
      <c r="S1439" s="17"/>
      <c r="T1439" s="5"/>
    </row>
    <row r="1440" spans="17:20" x14ac:dyDescent="0.2">
      <c r="Q1440" s="1"/>
      <c r="R1440" s="1"/>
      <c r="S1440" s="17"/>
      <c r="T1440" s="5"/>
    </row>
    <row r="1441" spans="17:20" x14ac:dyDescent="0.2">
      <c r="Q1441" s="1"/>
      <c r="R1441" s="1"/>
      <c r="S1441" s="17"/>
      <c r="T1441" s="5"/>
    </row>
    <row r="1442" spans="17:20" x14ac:dyDescent="0.2">
      <c r="Q1442" s="1"/>
      <c r="R1442" s="1"/>
      <c r="S1442" s="17"/>
      <c r="T1442" s="5"/>
    </row>
    <row r="1443" spans="17:20" x14ac:dyDescent="0.2">
      <c r="Q1443" s="1"/>
      <c r="R1443" s="1"/>
      <c r="S1443" s="17"/>
      <c r="T1443" s="5"/>
    </row>
    <row r="1444" spans="17:20" x14ac:dyDescent="0.2">
      <c r="Q1444" s="1"/>
      <c r="R1444" s="1"/>
      <c r="S1444" s="17"/>
      <c r="T1444" s="5"/>
    </row>
    <row r="1445" spans="17:20" x14ac:dyDescent="0.2">
      <c r="Q1445" s="1"/>
      <c r="R1445" s="1"/>
      <c r="S1445" s="17"/>
      <c r="T1445" s="5"/>
    </row>
    <row r="1446" spans="17:20" x14ac:dyDescent="0.2">
      <c r="Q1446" s="1"/>
      <c r="R1446" s="1"/>
      <c r="S1446" s="17"/>
      <c r="T1446" s="5"/>
    </row>
    <row r="1447" spans="17:20" x14ac:dyDescent="0.2">
      <c r="Q1447" s="1"/>
      <c r="R1447" s="1"/>
      <c r="S1447" s="17"/>
      <c r="T1447" s="5"/>
    </row>
    <row r="1448" spans="17:20" x14ac:dyDescent="0.2">
      <c r="Q1448" s="1"/>
      <c r="R1448" s="1"/>
      <c r="S1448" s="17"/>
      <c r="T1448" s="5"/>
    </row>
    <row r="1449" spans="17:20" x14ac:dyDescent="0.2">
      <c r="Q1449" s="1"/>
      <c r="R1449" s="1"/>
      <c r="S1449" s="17"/>
      <c r="T1449" s="5"/>
    </row>
    <row r="1450" spans="17:20" x14ac:dyDescent="0.2">
      <c r="Q1450" s="1"/>
      <c r="R1450" s="1"/>
      <c r="S1450" s="17"/>
      <c r="T1450" s="5"/>
    </row>
    <row r="1451" spans="17:20" x14ac:dyDescent="0.2">
      <c r="Q1451" s="1"/>
      <c r="R1451" s="1"/>
      <c r="S1451" s="17"/>
      <c r="T1451" s="5"/>
    </row>
    <row r="1452" spans="17:20" x14ac:dyDescent="0.2">
      <c r="Q1452" s="1"/>
      <c r="R1452" s="1"/>
      <c r="S1452" s="17"/>
      <c r="T1452" s="5"/>
    </row>
    <row r="1453" spans="17:20" x14ac:dyDescent="0.2">
      <c r="Q1453" s="1"/>
      <c r="R1453" s="1"/>
      <c r="S1453" s="17"/>
      <c r="T1453" s="5"/>
    </row>
    <row r="1454" spans="17:20" x14ac:dyDescent="0.2">
      <c r="Q1454" s="1"/>
      <c r="R1454" s="1"/>
      <c r="S1454" s="17"/>
      <c r="T1454" s="5"/>
    </row>
    <row r="1455" spans="17:20" x14ac:dyDescent="0.2">
      <c r="Q1455" s="1"/>
      <c r="R1455" s="1"/>
      <c r="S1455" s="17"/>
      <c r="T1455" s="5"/>
    </row>
    <row r="1456" spans="17:20" x14ac:dyDescent="0.2">
      <c r="Q1456" s="1"/>
      <c r="R1456" s="1"/>
      <c r="S1456" s="17"/>
      <c r="T1456" s="5"/>
    </row>
    <row r="1457" spans="17:20" x14ac:dyDescent="0.2">
      <c r="Q1457" s="1"/>
      <c r="R1457" s="1"/>
      <c r="S1457" s="17"/>
      <c r="T1457" s="5"/>
    </row>
    <row r="1458" spans="17:20" x14ac:dyDescent="0.2">
      <c r="Q1458" s="1"/>
      <c r="R1458" s="1"/>
      <c r="S1458" s="17"/>
      <c r="T1458" s="5"/>
    </row>
    <row r="1459" spans="17:20" x14ac:dyDescent="0.2">
      <c r="Q1459" s="1"/>
      <c r="R1459" s="1"/>
      <c r="S1459" s="17"/>
      <c r="T1459" s="5"/>
    </row>
    <row r="1460" spans="17:20" x14ac:dyDescent="0.2">
      <c r="Q1460" s="1"/>
      <c r="R1460" s="1"/>
      <c r="S1460" s="17"/>
      <c r="T1460" s="5"/>
    </row>
    <row r="1461" spans="17:20" x14ac:dyDescent="0.2">
      <c r="Q1461" s="1"/>
      <c r="R1461" s="1"/>
      <c r="S1461" s="17"/>
      <c r="T1461" s="5"/>
    </row>
    <row r="1462" spans="17:20" x14ac:dyDescent="0.2">
      <c r="Q1462" s="1"/>
      <c r="R1462" s="1"/>
      <c r="S1462" s="17"/>
      <c r="T1462" s="5"/>
    </row>
    <row r="1463" spans="17:20" x14ac:dyDescent="0.2">
      <c r="Q1463" s="1"/>
      <c r="R1463" s="1"/>
      <c r="S1463" s="17"/>
      <c r="T1463" s="5"/>
    </row>
    <row r="1464" spans="17:20" x14ac:dyDescent="0.2">
      <c r="Q1464" s="1"/>
      <c r="R1464" s="1"/>
      <c r="S1464" s="17"/>
      <c r="T1464" s="5"/>
    </row>
    <row r="1465" spans="17:20" x14ac:dyDescent="0.2">
      <c r="Q1465" s="1"/>
      <c r="R1465" s="1"/>
      <c r="S1465" s="17"/>
      <c r="T1465" s="5"/>
    </row>
    <row r="1466" spans="17:20" x14ac:dyDescent="0.2">
      <c r="Q1466" s="1"/>
      <c r="R1466" s="1"/>
      <c r="S1466" s="17"/>
      <c r="T1466" s="5"/>
    </row>
    <row r="1467" spans="17:20" x14ac:dyDescent="0.2">
      <c r="Q1467" s="1"/>
      <c r="R1467" s="1"/>
      <c r="S1467" s="17"/>
      <c r="T1467" s="5"/>
    </row>
    <row r="1468" spans="17:20" x14ac:dyDescent="0.2">
      <c r="Q1468" s="1"/>
      <c r="R1468" s="1"/>
      <c r="S1468" s="17"/>
      <c r="T1468" s="5"/>
    </row>
    <row r="1469" spans="17:20" x14ac:dyDescent="0.2">
      <c r="Q1469" s="1"/>
      <c r="R1469" s="1"/>
      <c r="S1469" s="17"/>
      <c r="T1469" s="5"/>
    </row>
    <row r="1470" spans="17:20" x14ac:dyDescent="0.2">
      <c r="Q1470" s="1"/>
      <c r="R1470" s="1"/>
      <c r="S1470" s="17"/>
      <c r="T1470" s="5"/>
    </row>
    <row r="1471" spans="17:20" x14ac:dyDescent="0.2">
      <c r="Q1471" s="1"/>
      <c r="R1471" s="1"/>
      <c r="S1471" s="17"/>
      <c r="T1471" s="5"/>
    </row>
    <row r="1472" spans="17:20" x14ac:dyDescent="0.2">
      <c r="Q1472" s="1"/>
      <c r="R1472" s="1"/>
      <c r="S1472" s="17"/>
      <c r="T1472" s="5"/>
    </row>
    <row r="1473" spans="17:20" x14ac:dyDescent="0.2">
      <c r="Q1473" s="1"/>
      <c r="R1473" s="1"/>
      <c r="S1473" s="17"/>
      <c r="T1473" s="5"/>
    </row>
    <row r="1474" spans="17:20" x14ac:dyDescent="0.2">
      <c r="Q1474" s="1"/>
      <c r="R1474" s="1"/>
      <c r="S1474" s="17"/>
      <c r="T1474" s="5"/>
    </row>
    <row r="1475" spans="17:20" x14ac:dyDescent="0.2">
      <c r="Q1475" s="1"/>
      <c r="R1475" s="1"/>
      <c r="S1475" s="17"/>
      <c r="T1475" s="5"/>
    </row>
    <row r="1476" spans="17:20" x14ac:dyDescent="0.2">
      <c r="Q1476" s="1"/>
      <c r="R1476" s="1"/>
      <c r="S1476" s="17"/>
      <c r="T1476" s="5"/>
    </row>
    <row r="1477" spans="17:20" x14ac:dyDescent="0.2">
      <c r="Q1477" s="1"/>
      <c r="R1477" s="1"/>
      <c r="S1477" s="17"/>
      <c r="T1477" s="5"/>
    </row>
    <row r="1478" spans="17:20" x14ac:dyDescent="0.2">
      <c r="Q1478" s="1"/>
      <c r="R1478" s="1"/>
      <c r="S1478" s="17"/>
      <c r="T1478" s="5"/>
    </row>
    <row r="1479" spans="17:20" x14ac:dyDescent="0.2">
      <c r="Q1479" s="1"/>
      <c r="R1479" s="1"/>
      <c r="S1479" s="17"/>
      <c r="T1479" s="5"/>
    </row>
    <row r="1480" spans="17:20" x14ac:dyDescent="0.2">
      <c r="Q1480" s="1"/>
      <c r="R1480" s="1"/>
      <c r="S1480" s="17"/>
      <c r="T1480" s="5"/>
    </row>
    <row r="1481" spans="17:20" x14ac:dyDescent="0.2">
      <c r="Q1481" s="1"/>
      <c r="R1481" s="1"/>
      <c r="S1481" s="17"/>
      <c r="T1481" s="5"/>
    </row>
    <row r="1482" spans="17:20" x14ac:dyDescent="0.2">
      <c r="Q1482" s="1"/>
      <c r="R1482" s="1"/>
      <c r="S1482" s="17"/>
      <c r="T1482" s="5"/>
    </row>
    <row r="1483" spans="17:20" x14ac:dyDescent="0.2">
      <c r="Q1483" s="1"/>
      <c r="R1483" s="1"/>
      <c r="S1483" s="17"/>
      <c r="T1483" s="5"/>
    </row>
    <row r="1484" spans="17:20" x14ac:dyDescent="0.2">
      <c r="Q1484" s="1"/>
      <c r="R1484" s="1"/>
      <c r="S1484" s="17"/>
      <c r="T1484" s="5"/>
    </row>
    <row r="1485" spans="17:20" x14ac:dyDescent="0.2">
      <c r="Q1485" s="1"/>
      <c r="R1485" s="1"/>
      <c r="S1485" s="17"/>
      <c r="T1485" s="5"/>
    </row>
    <row r="1486" spans="17:20" x14ac:dyDescent="0.2">
      <c r="Q1486" s="1"/>
      <c r="R1486" s="1"/>
      <c r="S1486" s="17"/>
      <c r="T1486" s="5"/>
    </row>
    <row r="1487" spans="17:20" x14ac:dyDescent="0.2">
      <c r="Q1487" s="1"/>
      <c r="R1487" s="1"/>
      <c r="S1487" s="17"/>
      <c r="T1487" s="5"/>
    </row>
    <row r="1488" spans="17:20" x14ac:dyDescent="0.2">
      <c r="Q1488" s="1"/>
      <c r="R1488" s="1"/>
      <c r="S1488" s="17"/>
      <c r="T1488" s="5"/>
    </row>
    <row r="1489" spans="17:20" x14ac:dyDescent="0.2">
      <c r="Q1489" s="1"/>
      <c r="R1489" s="1"/>
      <c r="S1489" s="17"/>
      <c r="T1489" s="5"/>
    </row>
    <row r="1490" spans="17:20" x14ac:dyDescent="0.2">
      <c r="Q1490" s="1"/>
      <c r="R1490" s="1"/>
      <c r="S1490" s="17"/>
      <c r="T1490" s="5"/>
    </row>
    <row r="1491" spans="17:20" x14ac:dyDescent="0.2">
      <c r="Q1491" s="1"/>
      <c r="R1491" s="1"/>
      <c r="S1491" s="17"/>
      <c r="T1491" s="5"/>
    </row>
    <row r="1492" spans="17:20" x14ac:dyDescent="0.2">
      <c r="Q1492" s="1"/>
      <c r="R1492" s="1"/>
      <c r="S1492" s="17"/>
      <c r="T1492" s="5"/>
    </row>
    <row r="1493" spans="17:20" x14ac:dyDescent="0.2">
      <c r="Q1493" s="1"/>
      <c r="R1493" s="1"/>
      <c r="S1493" s="17"/>
      <c r="T1493" s="5"/>
    </row>
    <row r="1494" spans="17:20" x14ac:dyDescent="0.2">
      <c r="Q1494" s="1"/>
      <c r="R1494" s="1"/>
      <c r="S1494" s="17"/>
      <c r="T1494" s="5"/>
    </row>
    <row r="1495" spans="17:20" x14ac:dyDescent="0.2">
      <c r="Q1495" s="1"/>
      <c r="R1495" s="1"/>
      <c r="S1495" s="17"/>
      <c r="T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47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  <c r="M2" s="41"/>
    </row>
    <row r="3" spans="1:20" ht="15.75" x14ac:dyDescent="0.25">
      <c r="A3" s="2"/>
      <c r="F3" s="2"/>
      <c r="G3" s="1"/>
      <c r="H3" s="1"/>
      <c r="I3" s="1"/>
      <c r="M3" s="41"/>
    </row>
    <row r="4" spans="1:20" ht="15.75" x14ac:dyDescent="0.25">
      <c r="A4" s="2" t="s">
        <v>27</v>
      </c>
      <c r="B4" s="8"/>
      <c r="C4" s="8"/>
      <c r="D4" s="8"/>
      <c r="E4" s="9"/>
      <c r="F4" s="2"/>
      <c r="G4" s="1"/>
      <c r="H4" s="1"/>
      <c r="I4" s="1"/>
      <c r="M4" s="4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44652.999988425923</v>
      </c>
      <c r="B8" s="1">
        <v>3.1</v>
      </c>
      <c r="C8" s="1">
        <v>6</v>
      </c>
      <c r="D8" s="1">
        <v>0.8</v>
      </c>
      <c r="E8" s="1">
        <v>87.7</v>
      </c>
      <c r="F8" s="1">
        <v>2.2999999999999998</v>
      </c>
      <c r="G8" s="1">
        <v>5.4</v>
      </c>
      <c r="H8" s="1">
        <v>360</v>
      </c>
      <c r="I8" s="1">
        <v>968.6</v>
      </c>
      <c r="J8" s="22">
        <v>9.9</v>
      </c>
      <c r="K8" s="1">
        <v>37.700000000000003</v>
      </c>
      <c r="L8" s="1">
        <v>-11.5</v>
      </c>
      <c r="M8" s="22" t="s">
        <v>35</v>
      </c>
      <c r="N8" s="18" t="s">
        <v>35</v>
      </c>
      <c r="O8" s="1">
        <v>3.6</v>
      </c>
      <c r="P8" s="1">
        <v>16.3</v>
      </c>
      <c r="Q8" s="1"/>
      <c r="R8" s="1"/>
      <c r="S8" s="17"/>
      <c r="T8" s="5"/>
    </row>
    <row r="9" spans="1:20" ht="12.75" customHeight="1" x14ac:dyDescent="0.2">
      <c r="A9" s="5">
        <v>44653.999988425923</v>
      </c>
      <c r="B9" s="1">
        <v>0.9</v>
      </c>
      <c r="C9" s="1">
        <v>1.6</v>
      </c>
      <c r="D9" s="1">
        <v>0.2</v>
      </c>
      <c r="E9" s="1">
        <v>86.7</v>
      </c>
      <c r="F9" s="1">
        <v>2.2999999999999998</v>
      </c>
      <c r="G9" s="1">
        <v>5.8</v>
      </c>
      <c r="H9" s="1">
        <v>9.4</v>
      </c>
      <c r="I9" s="1">
        <v>978.4</v>
      </c>
      <c r="J9" s="22">
        <v>2.6</v>
      </c>
      <c r="K9" s="1">
        <v>40.200000000000003</v>
      </c>
      <c r="L9" s="1">
        <v>-18.399999999999999</v>
      </c>
      <c r="M9" s="22" t="s">
        <v>35</v>
      </c>
      <c r="N9" s="18" t="s">
        <v>35</v>
      </c>
      <c r="O9" s="1">
        <v>1.5</v>
      </c>
      <c r="P9" s="1">
        <v>14.1</v>
      </c>
      <c r="Q9" s="1"/>
      <c r="R9" s="1"/>
      <c r="S9" s="17"/>
      <c r="T9" s="5"/>
    </row>
    <row r="10" spans="1:20" ht="12.75" customHeight="1" x14ac:dyDescent="0.2">
      <c r="A10" s="5">
        <v>44654.999988425923</v>
      </c>
      <c r="B10" s="1">
        <v>2.2999999999999998</v>
      </c>
      <c r="C10" s="1">
        <v>5.4</v>
      </c>
      <c r="D10" s="1">
        <v>0.2</v>
      </c>
      <c r="E10" s="1">
        <v>70.599999999999994</v>
      </c>
      <c r="F10" s="1">
        <v>1.5</v>
      </c>
      <c r="G10" s="1">
        <v>3</v>
      </c>
      <c r="H10" s="1">
        <v>228.3</v>
      </c>
      <c r="I10" s="1">
        <v>988.4</v>
      </c>
      <c r="J10" s="22">
        <v>0.5</v>
      </c>
      <c r="K10" s="1">
        <v>98.3</v>
      </c>
      <c r="L10" s="1">
        <v>35.299999999999997</v>
      </c>
      <c r="M10" s="22" t="s">
        <v>35</v>
      </c>
      <c r="N10" s="18" t="s">
        <v>35</v>
      </c>
      <c r="O10" s="1">
        <v>1.6</v>
      </c>
      <c r="P10" s="1">
        <v>16.8</v>
      </c>
      <c r="Q10" s="1"/>
      <c r="R10" s="1"/>
      <c r="S10" s="17"/>
      <c r="T10" s="5"/>
    </row>
    <row r="11" spans="1:20" ht="12.75" customHeight="1" x14ac:dyDescent="0.2">
      <c r="A11" s="5">
        <v>44655.999988425923</v>
      </c>
      <c r="B11" s="1">
        <v>3.8</v>
      </c>
      <c r="C11" s="1">
        <v>8.9</v>
      </c>
      <c r="D11" s="1">
        <v>-2.1</v>
      </c>
      <c r="E11" s="1">
        <v>57.2</v>
      </c>
      <c r="F11" s="1">
        <v>2.9</v>
      </c>
      <c r="G11" s="1">
        <v>9.3000000000000007</v>
      </c>
      <c r="H11" s="1">
        <v>242.2</v>
      </c>
      <c r="I11" s="1">
        <v>985.5</v>
      </c>
      <c r="J11" s="22">
        <v>0</v>
      </c>
      <c r="K11" s="1">
        <v>177.1</v>
      </c>
      <c r="L11" s="1">
        <v>63.7</v>
      </c>
      <c r="M11" s="22" t="s">
        <v>35</v>
      </c>
      <c r="N11" s="18" t="s">
        <v>35</v>
      </c>
      <c r="O11" s="1">
        <v>3.5</v>
      </c>
      <c r="P11" s="1">
        <v>22.3</v>
      </c>
      <c r="Q11" s="1"/>
      <c r="R11" s="1"/>
      <c r="S11" s="17"/>
      <c r="T11" s="5"/>
    </row>
    <row r="12" spans="1:20" ht="12.75" customHeight="1" x14ac:dyDescent="0.2">
      <c r="A12" s="5">
        <v>44656.999988425923</v>
      </c>
      <c r="B12" s="1">
        <v>8.3000000000000007</v>
      </c>
      <c r="C12" s="1">
        <v>11.3</v>
      </c>
      <c r="D12" s="1">
        <v>5.4</v>
      </c>
      <c r="E12" s="1">
        <v>68.5</v>
      </c>
      <c r="F12" s="1">
        <v>3.1</v>
      </c>
      <c r="G12" s="1">
        <v>7</v>
      </c>
      <c r="H12" s="1">
        <v>226.9</v>
      </c>
      <c r="I12" s="1">
        <v>979.7</v>
      </c>
      <c r="J12" s="22">
        <v>2.4</v>
      </c>
      <c r="K12" s="1">
        <v>49.1</v>
      </c>
      <c r="L12" s="1">
        <v>-9.6999999999999993</v>
      </c>
      <c r="M12" s="22" t="s">
        <v>35</v>
      </c>
      <c r="N12" s="18" t="s">
        <v>35</v>
      </c>
      <c r="O12" s="1">
        <v>1.7</v>
      </c>
      <c r="P12" s="1">
        <v>16.399999999999999</v>
      </c>
      <c r="Q12" s="1"/>
      <c r="R12" s="1"/>
      <c r="S12" s="17"/>
      <c r="T12" s="5"/>
    </row>
    <row r="13" spans="1:20" ht="12.75" customHeight="1" x14ac:dyDescent="0.2">
      <c r="A13" s="5">
        <v>44657.999988425923</v>
      </c>
      <c r="B13" s="1">
        <v>12.8</v>
      </c>
      <c r="C13" s="1">
        <v>18.3</v>
      </c>
      <c r="D13" s="1">
        <v>10.3</v>
      </c>
      <c r="E13" s="1">
        <v>63.6</v>
      </c>
      <c r="F13" s="1">
        <v>2.9</v>
      </c>
      <c r="G13" s="1">
        <v>7.2</v>
      </c>
      <c r="H13" s="1">
        <v>222.3</v>
      </c>
      <c r="I13" s="1">
        <v>975.6</v>
      </c>
      <c r="J13" s="22">
        <v>0</v>
      </c>
      <c r="K13" s="1">
        <v>137.69999999999999</v>
      </c>
      <c r="L13" s="1">
        <v>77.599999999999994</v>
      </c>
      <c r="M13" s="22" t="s">
        <v>35</v>
      </c>
      <c r="N13" s="18" t="s">
        <v>35</v>
      </c>
      <c r="O13" s="1">
        <v>2.2000000000000002</v>
      </c>
      <c r="P13" s="1">
        <v>12.5</v>
      </c>
      <c r="Q13" s="1"/>
      <c r="R13" s="1"/>
      <c r="S13" s="17"/>
      <c r="T13" s="5"/>
    </row>
    <row r="14" spans="1:20" ht="12.75" customHeight="1" x14ac:dyDescent="0.2">
      <c r="A14" s="5">
        <v>44658.999988425923</v>
      </c>
      <c r="B14" s="1">
        <v>12.1</v>
      </c>
      <c r="C14" s="1">
        <v>15.6</v>
      </c>
      <c r="D14" s="1">
        <v>10</v>
      </c>
      <c r="E14" s="1">
        <v>68</v>
      </c>
      <c r="F14" s="1">
        <v>5.0999999999999996</v>
      </c>
      <c r="G14" s="1">
        <v>14.4</v>
      </c>
      <c r="H14" s="1">
        <v>263.60000000000002</v>
      </c>
      <c r="I14" s="1">
        <v>966.7</v>
      </c>
      <c r="J14" s="22">
        <v>2.2000000000000002</v>
      </c>
      <c r="K14" s="1">
        <v>89.2</v>
      </c>
      <c r="L14" s="1">
        <v>22.2</v>
      </c>
      <c r="M14" s="22" t="s">
        <v>35</v>
      </c>
      <c r="N14" s="18" t="s">
        <v>35</v>
      </c>
      <c r="O14" s="1">
        <v>1.1000000000000001</v>
      </c>
      <c r="P14" s="1">
        <v>8.3000000000000007</v>
      </c>
      <c r="Q14" s="1"/>
      <c r="R14" s="1"/>
      <c r="S14" s="17"/>
      <c r="T14" s="5"/>
    </row>
    <row r="15" spans="1:20" ht="12.75" customHeight="1" x14ac:dyDescent="0.2">
      <c r="A15" s="5">
        <v>44659.999988425923</v>
      </c>
      <c r="B15" s="1">
        <v>8.3000000000000007</v>
      </c>
      <c r="C15" s="1">
        <v>13.1</v>
      </c>
      <c r="D15" s="1">
        <v>5.5</v>
      </c>
      <c r="E15" s="1">
        <v>74</v>
      </c>
      <c r="F15" s="1">
        <v>2.4</v>
      </c>
      <c r="G15" s="1">
        <v>7.6</v>
      </c>
      <c r="H15" s="1">
        <v>3.7</v>
      </c>
      <c r="I15" s="1">
        <v>968.1</v>
      </c>
      <c r="J15" s="22">
        <v>24.4</v>
      </c>
      <c r="K15" s="1">
        <v>46.5</v>
      </c>
      <c r="L15" s="1">
        <v>-7.8</v>
      </c>
      <c r="M15" s="22" t="s">
        <v>35</v>
      </c>
      <c r="N15" s="18" t="s">
        <v>35</v>
      </c>
      <c r="O15" s="1">
        <v>2.2999999999999998</v>
      </c>
      <c r="P15" s="1">
        <v>17.600000000000001</v>
      </c>
      <c r="Q15" s="1"/>
      <c r="R15" s="1"/>
      <c r="S15" s="17"/>
      <c r="T15" s="5"/>
    </row>
    <row r="16" spans="1:20" ht="12.75" customHeight="1" x14ac:dyDescent="0.2">
      <c r="A16" s="5">
        <v>44660.999988425923</v>
      </c>
      <c r="B16" s="1">
        <v>5.5</v>
      </c>
      <c r="C16" s="1">
        <v>10</v>
      </c>
      <c r="D16" s="1">
        <v>1</v>
      </c>
      <c r="E16" s="1">
        <v>68.8</v>
      </c>
      <c r="F16" s="1">
        <v>2.6</v>
      </c>
      <c r="G16" s="1">
        <v>7</v>
      </c>
      <c r="H16" s="1">
        <v>230.1</v>
      </c>
      <c r="I16" s="1">
        <v>979.6</v>
      </c>
      <c r="J16" s="22">
        <v>6.9</v>
      </c>
      <c r="K16" s="1">
        <v>139.30000000000001</v>
      </c>
      <c r="L16" s="1">
        <v>46.8</v>
      </c>
      <c r="M16" s="22" t="s">
        <v>35</v>
      </c>
      <c r="N16" s="18" t="s">
        <v>35</v>
      </c>
      <c r="O16" s="1">
        <v>1</v>
      </c>
      <c r="P16" s="1">
        <v>10.3</v>
      </c>
      <c r="Q16" s="1"/>
      <c r="R16" s="1"/>
      <c r="S16" s="17"/>
      <c r="T16" s="5"/>
    </row>
    <row r="17" spans="1:20" ht="12.75" customHeight="1" x14ac:dyDescent="0.2">
      <c r="A17" s="5">
        <v>44661.999988425923</v>
      </c>
      <c r="B17" s="1">
        <v>6.3</v>
      </c>
      <c r="C17" s="1">
        <v>10.7</v>
      </c>
      <c r="D17" s="1">
        <v>2.6</v>
      </c>
      <c r="E17" s="1">
        <v>64.8</v>
      </c>
      <c r="F17" s="1">
        <v>1.9</v>
      </c>
      <c r="G17" s="1">
        <v>6.6</v>
      </c>
      <c r="H17" s="1">
        <v>208.5</v>
      </c>
      <c r="I17" s="1">
        <v>988.9</v>
      </c>
      <c r="J17" s="22">
        <v>0</v>
      </c>
      <c r="K17" s="1">
        <v>124.9</v>
      </c>
      <c r="L17" s="1">
        <v>44.8</v>
      </c>
      <c r="M17" s="22" t="s">
        <v>35</v>
      </c>
      <c r="N17" s="18" t="s">
        <v>35</v>
      </c>
      <c r="O17" s="1">
        <v>1.1000000000000001</v>
      </c>
      <c r="P17" s="1">
        <v>15.7</v>
      </c>
      <c r="Q17" s="1"/>
      <c r="R17" s="1"/>
      <c r="S17" s="17"/>
      <c r="T17" s="5"/>
    </row>
    <row r="18" spans="1:20" ht="12.75" customHeight="1" x14ac:dyDescent="0.2">
      <c r="A18" s="5">
        <v>44662.999988425923</v>
      </c>
      <c r="B18" s="1">
        <v>9.9</v>
      </c>
      <c r="C18" s="1">
        <v>18.2</v>
      </c>
      <c r="D18" s="1">
        <v>2.2000000000000002</v>
      </c>
      <c r="E18" s="1">
        <v>53.6</v>
      </c>
      <c r="F18" s="1">
        <v>1.6</v>
      </c>
      <c r="G18" s="1">
        <v>4.2</v>
      </c>
      <c r="H18" s="1">
        <v>187.5</v>
      </c>
      <c r="I18" s="1">
        <v>986</v>
      </c>
      <c r="J18" s="22">
        <v>0</v>
      </c>
      <c r="K18" s="1">
        <v>203.2</v>
      </c>
      <c r="L18" s="1">
        <v>76.099999999999994</v>
      </c>
      <c r="M18" s="22" t="s">
        <v>35</v>
      </c>
      <c r="N18" s="18" t="s">
        <v>35</v>
      </c>
      <c r="O18" s="1">
        <v>7</v>
      </c>
      <c r="P18" s="1">
        <v>31.7</v>
      </c>
      <c r="Q18" s="1"/>
      <c r="R18" s="1"/>
      <c r="S18" s="17"/>
      <c r="T18" s="5"/>
    </row>
    <row r="19" spans="1:20" ht="12.75" customHeight="1" x14ac:dyDescent="0.2">
      <c r="A19" s="5">
        <v>44663.999988425923</v>
      </c>
      <c r="B19" s="1">
        <v>14.9</v>
      </c>
      <c r="C19" s="1">
        <v>23.5</v>
      </c>
      <c r="D19" s="1">
        <v>6.3</v>
      </c>
      <c r="E19" s="1">
        <v>49.6</v>
      </c>
      <c r="F19" s="1">
        <v>1.5</v>
      </c>
      <c r="G19" s="1">
        <v>4.5</v>
      </c>
      <c r="H19" s="1">
        <v>204.9</v>
      </c>
      <c r="I19" s="1">
        <v>982</v>
      </c>
      <c r="J19" s="22">
        <v>0</v>
      </c>
      <c r="K19" s="1">
        <v>164</v>
      </c>
      <c r="L19" s="1">
        <v>52.1</v>
      </c>
      <c r="M19" s="22" t="s">
        <v>35</v>
      </c>
      <c r="N19" s="18" t="s">
        <v>35</v>
      </c>
      <c r="O19" s="1">
        <v>6.7</v>
      </c>
      <c r="P19" s="1">
        <v>39.1</v>
      </c>
      <c r="Q19" s="1"/>
      <c r="R19" s="1"/>
      <c r="S19" s="17"/>
      <c r="T19" s="5"/>
    </row>
    <row r="20" spans="1:20" ht="12.75" customHeight="1" x14ac:dyDescent="0.2">
      <c r="A20" s="5">
        <v>44664.999988425923</v>
      </c>
      <c r="B20" s="1">
        <v>17.600000000000001</v>
      </c>
      <c r="C20" s="1">
        <v>25.3</v>
      </c>
      <c r="D20" s="1">
        <v>10.3</v>
      </c>
      <c r="E20" s="1">
        <v>50.9</v>
      </c>
      <c r="F20" s="1">
        <v>1.6</v>
      </c>
      <c r="G20" s="1">
        <v>4.4000000000000004</v>
      </c>
      <c r="H20" s="1">
        <v>212</v>
      </c>
      <c r="I20" s="1">
        <v>983.6</v>
      </c>
      <c r="J20" s="22">
        <v>0</v>
      </c>
      <c r="K20" s="1">
        <v>181.5</v>
      </c>
      <c r="L20" s="1">
        <v>72</v>
      </c>
      <c r="M20" s="22" t="s">
        <v>35</v>
      </c>
      <c r="N20" s="18" t="s">
        <v>35</v>
      </c>
      <c r="O20" s="1">
        <v>11.5</v>
      </c>
      <c r="P20" s="1">
        <v>43.9</v>
      </c>
      <c r="Q20" s="1"/>
      <c r="R20" s="1"/>
      <c r="S20" s="17"/>
      <c r="T20" s="5"/>
    </row>
    <row r="21" spans="1:20" ht="12.75" customHeight="1" x14ac:dyDescent="0.2">
      <c r="A21" s="5">
        <v>44665.999988425923</v>
      </c>
      <c r="B21" s="1">
        <v>16.5</v>
      </c>
      <c r="C21" s="1">
        <v>22.1</v>
      </c>
      <c r="D21" s="1">
        <v>11.1</v>
      </c>
      <c r="E21" s="1">
        <v>63.3</v>
      </c>
      <c r="F21" s="1">
        <v>2</v>
      </c>
      <c r="G21" s="1">
        <v>5</v>
      </c>
      <c r="H21" s="1">
        <v>338.4</v>
      </c>
      <c r="I21" s="1">
        <v>987.6</v>
      </c>
      <c r="J21" s="22">
        <v>0</v>
      </c>
      <c r="K21" s="1">
        <v>192.7</v>
      </c>
      <c r="L21" s="1">
        <v>85.2</v>
      </c>
      <c r="M21" s="22" t="s">
        <v>35</v>
      </c>
      <c r="N21" s="18" t="s">
        <v>35</v>
      </c>
      <c r="O21" s="1">
        <v>4.8</v>
      </c>
      <c r="P21" s="1">
        <v>25.5</v>
      </c>
      <c r="Q21" s="1"/>
      <c r="R21" s="1"/>
      <c r="S21" s="17"/>
      <c r="T21" s="5"/>
    </row>
    <row r="22" spans="1:20" ht="12.75" customHeight="1" x14ac:dyDescent="0.2">
      <c r="A22" s="5">
        <v>44666.999988425923</v>
      </c>
      <c r="B22" s="1">
        <v>16</v>
      </c>
      <c r="C22" s="1">
        <v>20.6</v>
      </c>
      <c r="D22" s="1">
        <v>11</v>
      </c>
      <c r="E22" s="1">
        <v>57.7</v>
      </c>
      <c r="F22" s="1">
        <v>2</v>
      </c>
      <c r="G22" s="1">
        <v>5.3</v>
      </c>
      <c r="H22" s="1">
        <v>26.6</v>
      </c>
      <c r="I22" s="1">
        <v>992.2</v>
      </c>
      <c r="J22" s="22">
        <v>0</v>
      </c>
      <c r="K22" s="1">
        <v>181.7</v>
      </c>
      <c r="L22" s="1">
        <v>71.7</v>
      </c>
      <c r="M22" s="22" t="s">
        <v>35</v>
      </c>
      <c r="N22" s="18" t="s">
        <v>35</v>
      </c>
      <c r="O22" s="1">
        <v>1.5</v>
      </c>
      <c r="P22" s="1">
        <v>15.4</v>
      </c>
      <c r="Q22" s="1"/>
      <c r="R22" s="1"/>
      <c r="S22" s="17"/>
      <c r="T22" s="5"/>
    </row>
    <row r="23" spans="1:20" ht="12.75" customHeight="1" x14ac:dyDescent="0.2">
      <c r="A23" s="5">
        <v>44667.999988425923</v>
      </c>
      <c r="B23" s="1">
        <v>11.3</v>
      </c>
      <c r="C23" s="1">
        <v>15.2</v>
      </c>
      <c r="D23" s="1">
        <v>8.4</v>
      </c>
      <c r="E23" s="1">
        <v>53.8</v>
      </c>
      <c r="F23" s="1">
        <v>2.2000000000000002</v>
      </c>
      <c r="G23" s="1">
        <v>5.2</v>
      </c>
      <c r="H23" s="1">
        <v>57.1</v>
      </c>
      <c r="I23" s="1">
        <v>996.5</v>
      </c>
      <c r="J23" s="22">
        <v>0</v>
      </c>
      <c r="K23" s="1">
        <v>117.8</v>
      </c>
      <c r="L23" s="1">
        <v>36.4</v>
      </c>
      <c r="M23" s="22" t="s">
        <v>35</v>
      </c>
      <c r="N23" s="18" t="s">
        <v>35</v>
      </c>
      <c r="O23" s="1">
        <v>1.6</v>
      </c>
      <c r="P23" s="1">
        <v>16.3</v>
      </c>
      <c r="Q23" s="1"/>
      <c r="R23" s="1"/>
      <c r="S23" s="17"/>
      <c r="T23" s="5"/>
    </row>
    <row r="24" spans="1:20" ht="12.75" customHeight="1" x14ac:dyDescent="0.2">
      <c r="A24" s="5">
        <v>44668.999988425923</v>
      </c>
      <c r="B24" s="1">
        <v>10.8</v>
      </c>
      <c r="C24" s="1">
        <v>16.100000000000001</v>
      </c>
      <c r="D24" s="1">
        <v>4.5</v>
      </c>
      <c r="E24" s="1">
        <v>39.299999999999997</v>
      </c>
      <c r="F24" s="1">
        <v>2.1</v>
      </c>
      <c r="G24" s="1">
        <v>5.8</v>
      </c>
      <c r="H24" s="1">
        <v>176.2</v>
      </c>
      <c r="I24" s="1">
        <v>994.2</v>
      </c>
      <c r="J24" s="22">
        <v>0</v>
      </c>
      <c r="K24" s="1">
        <v>226</v>
      </c>
      <c r="L24" s="1">
        <v>75.2</v>
      </c>
      <c r="M24" s="22" t="s">
        <v>35</v>
      </c>
      <c r="N24" s="18" t="s">
        <v>35</v>
      </c>
      <c r="O24" s="1">
        <v>1</v>
      </c>
      <c r="P24" s="1">
        <v>15.4</v>
      </c>
      <c r="Q24" s="1"/>
      <c r="R24" s="1"/>
      <c r="S24" s="17"/>
      <c r="T24" s="5"/>
    </row>
    <row r="25" spans="1:20" ht="12.75" customHeight="1" x14ac:dyDescent="0.2">
      <c r="A25" s="5">
        <v>44669.999988425923</v>
      </c>
      <c r="B25" s="1">
        <v>11.4</v>
      </c>
      <c r="C25" s="1">
        <v>18.7</v>
      </c>
      <c r="D25" s="1">
        <v>3.2</v>
      </c>
      <c r="E25" s="1">
        <v>44.9</v>
      </c>
      <c r="F25" s="1">
        <v>1.3</v>
      </c>
      <c r="G25" s="1">
        <v>5.0999999999999996</v>
      </c>
      <c r="H25" s="1">
        <v>35.4</v>
      </c>
      <c r="I25" s="1">
        <v>986.3</v>
      </c>
      <c r="J25" s="22">
        <v>0</v>
      </c>
      <c r="K25" s="1">
        <v>206.2</v>
      </c>
      <c r="L25" s="1" t="s">
        <v>35</v>
      </c>
      <c r="M25" s="22" t="s">
        <v>35</v>
      </c>
      <c r="N25" s="18" t="s">
        <v>35</v>
      </c>
      <c r="O25" s="1">
        <v>1.7</v>
      </c>
      <c r="P25" s="1">
        <v>24.8</v>
      </c>
      <c r="Q25" s="1"/>
      <c r="R25" s="1"/>
      <c r="S25" s="17"/>
      <c r="T25" s="5"/>
    </row>
    <row r="26" spans="1:20" ht="12.75" customHeight="1" x14ac:dyDescent="0.2">
      <c r="A26" s="5">
        <v>44670.999988425923</v>
      </c>
      <c r="B26" s="1">
        <v>12.6</v>
      </c>
      <c r="C26" s="1">
        <v>19.3</v>
      </c>
      <c r="D26" s="1">
        <v>4.9000000000000004</v>
      </c>
      <c r="E26" s="1">
        <v>45.4</v>
      </c>
      <c r="F26" s="1" t="s">
        <v>35</v>
      </c>
      <c r="G26" s="1" t="s">
        <v>35</v>
      </c>
      <c r="H26" s="1" t="s">
        <v>35</v>
      </c>
      <c r="I26" s="1">
        <v>981.2</v>
      </c>
      <c r="J26" s="22">
        <v>0</v>
      </c>
      <c r="K26" s="1" t="s">
        <v>35</v>
      </c>
      <c r="L26" s="1" t="s">
        <v>35</v>
      </c>
      <c r="M26" s="22" t="s">
        <v>35</v>
      </c>
      <c r="N26" s="18" t="s">
        <v>35</v>
      </c>
      <c r="O26" s="1">
        <v>8.4</v>
      </c>
      <c r="P26" s="1">
        <v>30.6</v>
      </c>
      <c r="Q26" s="1"/>
      <c r="R26" s="1"/>
      <c r="S26" s="17"/>
      <c r="T26" s="5"/>
    </row>
    <row r="27" spans="1:20" ht="12.75" customHeight="1" x14ac:dyDescent="0.2">
      <c r="A27" s="5">
        <v>44671.999988425923</v>
      </c>
      <c r="B27" s="1">
        <v>11.3</v>
      </c>
      <c r="C27" s="1">
        <v>16.3</v>
      </c>
      <c r="D27" s="1">
        <v>5.7</v>
      </c>
      <c r="E27" s="1">
        <v>42.6</v>
      </c>
      <c r="F27" s="1" t="s">
        <v>35</v>
      </c>
      <c r="G27" s="1" t="s">
        <v>35</v>
      </c>
      <c r="H27" s="1" t="s">
        <v>35</v>
      </c>
      <c r="I27" s="1">
        <v>981.7</v>
      </c>
      <c r="J27" s="22">
        <v>0</v>
      </c>
      <c r="K27" s="1" t="s">
        <v>35</v>
      </c>
      <c r="L27" s="1" t="s">
        <v>35</v>
      </c>
      <c r="M27" s="22" t="s">
        <v>35</v>
      </c>
      <c r="N27" s="18" t="s">
        <v>35</v>
      </c>
      <c r="O27" s="1">
        <v>2.2999999999999998</v>
      </c>
      <c r="P27" s="1">
        <v>23.8</v>
      </c>
      <c r="Q27" s="1"/>
      <c r="R27" s="1"/>
      <c r="S27" s="17"/>
      <c r="T27" s="5"/>
    </row>
    <row r="28" spans="1:20" ht="12.75" customHeight="1" x14ac:dyDescent="0.2">
      <c r="A28" s="5">
        <v>44672.999988425923</v>
      </c>
      <c r="B28" s="1">
        <v>12.2</v>
      </c>
      <c r="C28" s="1">
        <v>17.399999999999999</v>
      </c>
      <c r="D28" s="1">
        <v>5.9</v>
      </c>
      <c r="E28" s="1">
        <v>51.2</v>
      </c>
      <c r="F28" s="1" t="s">
        <v>35</v>
      </c>
      <c r="G28" s="1" t="s">
        <v>35</v>
      </c>
      <c r="H28" s="1" t="s">
        <v>35</v>
      </c>
      <c r="I28" s="1">
        <v>977.7</v>
      </c>
      <c r="J28" s="22">
        <v>0</v>
      </c>
      <c r="K28" s="1" t="s">
        <v>35</v>
      </c>
      <c r="L28" s="1" t="s">
        <v>35</v>
      </c>
      <c r="M28" s="22" t="s">
        <v>35</v>
      </c>
      <c r="N28" s="18" t="s">
        <v>35</v>
      </c>
      <c r="O28" s="1">
        <v>4.2</v>
      </c>
      <c r="P28" s="1">
        <v>25.3</v>
      </c>
      <c r="Q28" s="1"/>
      <c r="R28" s="1"/>
      <c r="S28" s="17"/>
      <c r="T28" s="5"/>
    </row>
    <row r="29" spans="1:20" ht="12.75" customHeight="1" x14ac:dyDescent="0.2">
      <c r="A29" s="5">
        <v>44673.999988425923</v>
      </c>
      <c r="B29" s="1">
        <v>13.5</v>
      </c>
      <c r="C29" s="1">
        <v>19.899999999999999</v>
      </c>
      <c r="D29" s="1">
        <v>7</v>
      </c>
      <c r="E29" s="1">
        <v>56</v>
      </c>
      <c r="F29" s="1" t="s">
        <v>35</v>
      </c>
      <c r="G29" s="1" t="s">
        <v>35</v>
      </c>
      <c r="H29" s="1" t="s">
        <v>35</v>
      </c>
      <c r="I29" s="1">
        <v>971.5</v>
      </c>
      <c r="J29" s="22">
        <v>0</v>
      </c>
      <c r="K29" s="1" t="s">
        <v>35</v>
      </c>
      <c r="L29" s="1" t="s">
        <v>35</v>
      </c>
      <c r="M29" s="22" t="s">
        <v>35</v>
      </c>
      <c r="N29" s="18" t="s">
        <v>35</v>
      </c>
      <c r="O29" s="1">
        <v>2.9</v>
      </c>
      <c r="P29" s="1">
        <v>19.7</v>
      </c>
      <c r="Q29" s="1"/>
      <c r="R29" s="1"/>
      <c r="S29" s="17"/>
      <c r="T29" s="5"/>
    </row>
    <row r="30" spans="1:20" ht="12.75" customHeight="1" x14ac:dyDescent="0.2">
      <c r="A30" s="5">
        <v>44674.999988425923</v>
      </c>
      <c r="B30" s="1">
        <v>12.4</v>
      </c>
      <c r="C30" s="1">
        <v>15.4</v>
      </c>
      <c r="D30" s="1">
        <v>8.9</v>
      </c>
      <c r="E30" s="1">
        <v>66.3</v>
      </c>
      <c r="F30" s="1" t="s">
        <v>35</v>
      </c>
      <c r="G30" s="1" t="s">
        <v>35</v>
      </c>
      <c r="H30" s="1" t="s">
        <v>35</v>
      </c>
      <c r="I30" s="1">
        <v>971</v>
      </c>
      <c r="J30" s="22">
        <v>0</v>
      </c>
      <c r="K30" s="1" t="s">
        <v>35</v>
      </c>
      <c r="L30" s="1" t="s">
        <v>35</v>
      </c>
      <c r="M30" s="22" t="s">
        <v>35</v>
      </c>
      <c r="N30" s="18" t="s">
        <v>35</v>
      </c>
      <c r="O30" s="1">
        <v>2.8</v>
      </c>
      <c r="P30" s="1">
        <v>21.5</v>
      </c>
      <c r="Q30" s="1"/>
      <c r="R30" s="1"/>
      <c r="S30" s="17"/>
      <c r="T30" s="5"/>
    </row>
    <row r="31" spans="1:20" ht="12.75" customHeight="1" x14ac:dyDescent="0.2">
      <c r="A31" s="5">
        <v>44675.999988425923</v>
      </c>
      <c r="B31" s="1">
        <v>9.8000000000000007</v>
      </c>
      <c r="C31" s="1">
        <v>11.1</v>
      </c>
      <c r="D31" s="1">
        <v>7.9</v>
      </c>
      <c r="E31" s="1">
        <v>84.4</v>
      </c>
      <c r="F31" s="1" t="s">
        <v>35</v>
      </c>
      <c r="G31" s="1" t="s">
        <v>35</v>
      </c>
      <c r="H31" s="1" t="s">
        <v>35</v>
      </c>
      <c r="I31" s="1">
        <v>969.5</v>
      </c>
      <c r="J31" s="22">
        <v>20.7</v>
      </c>
      <c r="K31" s="1" t="s">
        <v>35</v>
      </c>
      <c r="L31" s="1" t="s">
        <v>35</v>
      </c>
      <c r="M31" s="22" t="s">
        <v>35</v>
      </c>
      <c r="N31" s="18" t="s">
        <v>35</v>
      </c>
      <c r="O31" s="1">
        <v>3.1</v>
      </c>
      <c r="P31" s="1">
        <v>19.899999999999999</v>
      </c>
      <c r="Q31" s="1"/>
      <c r="R31" s="1"/>
      <c r="S31" s="17"/>
      <c r="T31" s="5"/>
    </row>
    <row r="32" spans="1:20" ht="12.75" customHeight="1" x14ac:dyDescent="0.2">
      <c r="A32" s="5">
        <v>44676.999988425923</v>
      </c>
      <c r="B32" s="1">
        <v>11.8</v>
      </c>
      <c r="C32" s="1">
        <v>16</v>
      </c>
      <c r="D32" s="1">
        <v>8.1999999999999993</v>
      </c>
      <c r="E32" s="1">
        <v>74.8</v>
      </c>
      <c r="F32" s="1" t="s">
        <v>35</v>
      </c>
      <c r="G32" s="1" t="s">
        <v>35</v>
      </c>
      <c r="H32" s="1" t="s">
        <v>35</v>
      </c>
      <c r="I32" s="1">
        <v>978.2</v>
      </c>
      <c r="J32" s="22">
        <v>0.7</v>
      </c>
      <c r="K32" s="1" t="s">
        <v>35</v>
      </c>
      <c r="L32" s="1" t="s">
        <v>35</v>
      </c>
      <c r="M32" s="22" t="s">
        <v>35</v>
      </c>
      <c r="N32" s="18" t="s">
        <v>35</v>
      </c>
      <c r="O32" s="1">
        <v>3</v>
      </c>
      <c r="P32" s="1">
        <v>19.100000000000001</v>
      </c>
      <c r="Q32" s="1"/>
      <c r="R32" s="1"/>
      <c r="S32" s="17"/>
      <c r="T32" s="5"/>
    </row>
    <row r="33" spans="1:20" ht="12.75" customHeight="1" x14ac:dyDescent="0.2">
      <c r="A33" s="5">
        <v>44677.999988425923</v>
      </c>
      <c r="B33" s="1">
        <v>10.7</v>
      </c>
      <c r="C33" s="1">
        <v>14.8</v>
      </c>
      <c r="D33" s="1">
        <v>8.1</v>
      </c>
      <c r="E33" s="1">
        <v>76.400000000000006</v>
      </c>
      <c r="F33" s="1" t="s">
        <v>35</v>
      </c>
      <c r="G33" s="1" t="s">
        <v>35</v>
      </c>
      <c r="H33" s="1" t="s">
        <v>35</v>
      </c>
      <c r="I33" s="1">
        <v>983.5</v>
      </c>
      <c r="J33" s="22">
        <v>7.5</v>
      </c>
      <c r="K33" s="1" t="s">
        <v>35</v>
      </c>
      <c r="L33" s="1" t="s">
        <v>35</v>
      </c>
      <c r="M33" s="22">
        <v>7.18</v>
      </c>
      <c r="N33" s="18">
        <v>0.13300000000000001</v>
      </c>
      <c r="O33" s="1">
        <v>1.9</v>
      </c>
      <c r="P33" s="1">
        <v>15.8</v>
      </c>
      <c r="Q33" s="1"/>
      <c r="R33" s="1"/>
      <c r="S33" s="17"/>
      <c r="T33" s="5"/>
    </row>
    <row r="34" spans="1:20" ht="12.75" customHeight="1" x14ac:dyDescent="0.2">
      <c r="A34" s="5">
        <v>44678.999988425923</v>
      </c>
      <c r="B34" s="1">
        <v>11.6</v>
      </c>
      <c r="C34" s="1">
        <v>17.3</v>
      </c>
      <c r="D34" s="1">
        <v>8.1</v>
      </c>
      <c r="E34" s="1">
        <v>69.3</v>
      </c>
      <c r="F34" s="1" t="s">
        <v>35</v>
      </c>
      <c r="G34" s="1" t="s">
        <v>35</v>
      </c>
      <c r="H34" s="1" t="s">
        <v>35</v>
      </c>
      <c r="I34" s="1">
        <v>990.9</v>
      </c>
      <c r="J34" s="22">
        <v>0</v>
      </c>
      <c r="K34" s="1" t="s">
        <v>35</v>
      </c>
      <c r="L34" s="1" t="s">
        <v>35</v>
      </c>
      <c r="M34" s="22">
        <v>9.59</v>
      </c>
      <c r="N34" s="18">
        <v>0.20300000000000001</v>
      </c>
      <c r="O34" s="1">
        <v>3.3</v>
      </c>
      <c r="P34" s="1">
        <v>20.5</v>
      </c>
      <c r="Q34" s="1"/>
      <c r="R34" s="1"/>
      <c r="S34" s="17"/>
      <c r="T34" s="5"/>
    </row>
    <row r="35" spans="1:20" ht="12.75" customHeight="1" x14ac:dyDescent="0.2">
      <c r="A35" s="5">
        <v>44679.999988425923</v>
      </c>
      <c r="B35" s="1">
        <v>13.4</v>
      </c>
      <c r="C35" s="1">
        <v>20.100000000000001</v>
      </c>
      <c r="D35" s="1">
        <v>5.5</v>
      </c>
      <c r="E35" s="1">
        <v>55.3</v>
      </c>
      <c r="F35" s="1" t="s">
        <v>35</v>
      </c>
      <c r="G35" s="1" t="s">
        <v>35</v>
      </c>
      <c r="H35" s="1" t="s">
        <v>35</v>
      </c>
      <c r="I35" s="1">
        <v>994.8</v>
      </c>
      <c r="J35" s="22">
        <v>0</v>
      </c>
      <c r="K35" s="1" t="s">
        <v>35</v>
      </c>
      <c r="L35" s="1" t="s">
        <v>35</v>
      </c>
      <c r="M35" s="22">
        <v>14.25</v>
      </c>
      <c r="N35" s="18">
        <v>0.314</v>
      </c>
      <c r="O35" s="1">
        <v>7.2</v>
      </c>
      <c r="P35" s="1">
        <v>29.7</v>
      </c>
      <c r="Q35" s="1"/>
      <c r="R35" s="1"/>
      <c r="S35" s="17"/>
      <c r="T35" s="5"/>
    </row>
    <row r="36" spans="1:20" ht="12.75" customHeight="1" x14ac:dyDescent="0.2">
      <c r="A36" s="5">
        <v>44680.999988425923</v>
      </c>
      <c r="B36" s="1">
        <v>14.2</v>
      </c>
      <c r="C36" s="1">
        <v>20.9</v>
      </c>
      <c r="D36" s="1">
        <v>7</v>
      </c>
      <c r="E36" s="1">
        <v>51.9</v>
      </c>
      <c r="F36" s="1" t="s">
        <v>35</v>
      </c>
      <c r="G36" s="1" t="s">
        <v>35</v>
      </c>
      <c r="H36" s="1" t="s">
        <v>35</v>
      </c>
      <c r="I36" s="1">
        <v>993.5</v>
      </c>
      <c r="J36" s="22">
        <v>0</v>
      </c>
      <c r="K36" s="1" t="s">
        <v>35</v>
      </c>
      <c r="L36" s="1" t="s">
        <v>35</v>
      </c>
      <c r="M36" s="22">
        <v>10.28</v>
      </c>
      <c r="N36" s="18">
        <v>0.217</v>
      </c>
      <c r="O36" s="1">
        <v>6.5</v>
      </c>
      <c r="P36" s="1">
        <v>32.4</v>
      </c>
      <c r="Q36" s="1"/>
      <c r="R36" s="1"/>
      <c r="S36" s="17"/>
      <c r="T36" s="5"/>
    </row>
    <row r="37" spans="1:20" ht="12.75" customHeight="1" x14ac:dyDescent="0.2">
      <c r="A37" s="5">
        <v>44681.999988425923</v>
      </c>
      <c r="B37" s="1">
        <v>11.4</v>
      </c>
      <c r="C37" s="1">
        <v>13.5</v>
      </c>
      <c r="D37" s="1">
        <v>9.4</v>
      </c>
      <c r="E37" s="1">
        <v>77.2</v>
      </c>
      <c r="F37" s="1" t="s">
        <v>35</v>
      </c>
      <c r="G37" s="1" t="s">
        <v>35</v>
      </c>
      <c r="H37" s="1" t="s">
        <v>35</v>
      </c>
      <c r="I37" s="1">
        <v>990.7</v>
      </c>
      <c r="J37" s="22">
        <v>1.4</v>
      </c>
      <c r="K37" s="1" t="s">
        <v>35</v>
      </c>
      <c r="L37" s="1" t="s">
        <v>35</v>
      </c>
      <c r="M37" s="22">
        <v>7.95</v>
      </c>
      <c r="N37" s="18">
        <v>0.16900000000000001</v>
      </c>
      <c r="O37" s="1">
        <v>1.5</v>
      </c>
      <c r="P37" s="1">
        <v>16</v>
      </c>
      <c r="Q37" s="1"/>
      <c r="R37" s="1"/>
      <c r="S37" s="17"/>
      <c r="T37" s="5"/>
    </row>
    <row r="38" spans="1:20" x14ac:dyDescent="0.2">
      <c r="J38" s="20"/>
      <c r="O38" s="17"/>
      <c r="P38" s="17"/>
      <c r="Q38" s="1"/>
      <c r="R38" s="1"/>
      <c r="S38" s="17"/>
      <c r="T38" s="5"/>
    </row>
    <row r="39" spans="1:20" x14ac:dyDescent="0.2">
      <c r="B39" s="6">
        <f>AVERAGE(B8:B37)</f>
        <v>10.556666666666668</v>
      </c>
      <c r="C39" s="28">
        <f>MAX(C8:C37)</f>
        <v>25.3</v>
      </c>
      <c r="D39" s="29">
        <f>MIN(D8:D37)</f>
        <v>-2.1</v>
      </c>
      <c r="E39" s="6">
        <f>AVERAGE(E8:E37)</f>
        <v>62.460000000000008</v>
      </c>
      <c r="F39" s="6">
        <f>AVERAGE(F8:F37)</f>
        <v>2.2944444444444447</v>
      </c>
      <c r="G39" s="28">
        <f>MAX(G8:G37)</f>
        <v>14.4</v>
      </c>
      <c r="H39" s="6">
        <v>179.3</v>
      </c>
      <c r="I39" s="6">
        <f>AVERAGE(I8:I37)</f>
        <v>982.40333333333353</v>
      </c>
      <c r="J39" s="15">
        <f>SUM(J8:J38)</f>
        <v>79.2</v>
      </c>
      <c r="K39" s="6">
        <f t="shared" ref="K39:P39" si="0">AVERAGE(K8:K37)</f>
        <v>134.06111111111107</v>
      </c>
      <c r="L39" s="6">
        <f t="shared" si="0"/>
        <v>41.864705882352951</v>
      </c>
      <c r="M39" s="15">
        <f t="shared" si="0"/>
        <v>9.85</v>
      </c>
      <c r="N39" s="14">
        <f t="shared" si="0"/>
        <v>0.2072</v>
      </c>
      <c r="O39" s="6">
        <f>AVERAGE(O8:O37)</f>
        <v>3.4166666666666665</v>
      </c>
      <c r="P39" s="6">
        <f t="shared" si="0"/>
        <v>21.223333333333333</v>
      </c>
      <c r="Q39" s="1"/>
      <c r="R39" s="1"/>
      <c r="S39" s="17"/>
      <c r="T39" s="5"/>
    </row>
    <row r="40" spans="1:20" x14ac:dyDescent="0.2">
      <c r="B40" s="8" t="s">
        <v>2</v>
      </c>
      <c r="C40" s="8" t="s">
        <v>3</v>
      </c>
      <c r="D40" s="8" t="s">
        <v>4</v>
      </c>
      <c r="E40" s="8" t="s">
        <v>2</v>
      </c>
      <c r="F40" s="8" t="s">
        <v>2</v>
      </c>
      <c r="G40" s="8" t="s">
        <v>3</v>
      </c>
      <c r="H40" s="8" t="s">
        <v>2</v>
      </c>
      <c r="I40" s="8" t="s">
        <v>2</v>
      </c>
      <c r="J40" s="23" t="s">
        <v>22</v>
      </c>
      <c r="K40" s="8" t="s">
        <v>2</v>
      </c>
      <c r="L40" s="8" t="s">
        <v>2</v>
      </c>
      <c r="M40" s="8" t="s">
        <v>2</v>
      </c>
      <c r="N40" s="8" t="s">
        <v>2</v>
      </c>
      <c r="O40" s="8" t="s">
        <v>2</v>
      </c>
      <c r="P40" s="8" t="s">
        <v>2</v>
      </c>
      <c r="Q40" s="1"/>
      <c r="R40" s="1"/>
      <c r="S40" s="17"/>
      <c r="T40" s="5"/>
    </row>
    <row r="41" spans="1:20" s="20" customFormat="1" x14ac:dyDescent="0.2">
      <c r="B41" s="8" t="s">
        <v>9</v>
      </c>
      <c r="C41" s="8" t="s">
        <v>9</v>
      </c>
      <c r="D41" s="8" t="s">
        <v>9</v>
      </c>
      <c r="E41" s="8" t="s">
        <v>11</v>
      </c>
      <c r="F41" s="8" t="s">
        <v>12</v>
      </c>
      <c r="G41" s="8" t="s">
        <v>12</v>
      </c>
      <c r="H41" s="8" t="s">
        <v>13</v>
      </c>
      <c r="I41" s="8" t="s">
        <v>14</v>
      </c>
      <c r="J41" s="23" t="s">
        <v>15</v>
      </c>
      <c r="K41" s="8" t="s">
        <v>16</v>
      </c>
      <c r="L41" s="8" t="s">
        <v>17</v>
      </c>
      <c r="M41" s="24" t="s">
        <v>18</v>
      </c>
      <c r="N41" s="23" t="s">
        <v>19</v>
      </c>
      <c r="O41" s="25" t="s">
        <v>20</v>
      </c>
      <c r="P41" s="25" t="s">
        <v>23</v>
      </c>
      <c r="Q41" s="1"/>
      <c r="R41" s="1"/>
      <c r="S41" s="17"/>
      <c r="T41" s="5"/>
    </row>
    <row r="42" spans="1:20" x14ac:dyDescent="0.2">
      <c r="Q42" s="1"/>
      <c r="R42" s="1"/>
      <c r="S42" s="17"/>
      <c r="T42" s="5"/>
    </row>
    <row r="43" spans="1:20" x14ac:dyDescent="0.2">
      <c r="A43" s="30"/>
      <c r="H43" s="16"/>
      <c r="Q43" s="1"/>
      <c r="R43" s="1"/>
      <c r="S43" s="17"/>
      <c r="T43" s="5"/>
    </row>
    <row r="44" spans="1:20" x14ac:dyDescent="0.2">
      <c r="Q44" s="1"/>
      <c r="R44" s="1"/>
      <c r="S44" s="17"/>
      <c r="T44" s="5"/>
    </row>
    <row r="45" spans="1:20" x14ac:dyDescent="0.2">
      <c r="Q45" s="1"/>
      <c r="R45" s="1"/>
      <c r="S45" s="17"/>
      <c r="T45" s="5"/>
    </row>
    <row r="46" spans="1:20" x14ac:dyDescent="0.2">
      <c r="Q46" s="1"/>
      <c r="R46" s="1"/>
      <c r="S46" s="17"/>
      <c r="T46" s="5"/>
    </row>
    <row r="47" spans="1:20" x14ac:dyDescent="0.2">
      <c r="Q47" s="1"/>
      <c r="R47" s="1"/>
      <c r="S47" s="17"/>
      <c r="T47" s="5"/>
    </row>
    <row r="48" spans="1:20" x14ac:dyDescent="0.2">
      <c r="Q48" s="1"/>
      <c r="R48" s="1"/>
      <c r="S48" s="17"/>
      <c r="T48" s="5"/>
    </row>
    <row r="49" spans="17:20" x14ac:dyDescent="0.2">
      <c r="Q49" s="1"/>
      <c r="R49" s="1"/>
      <c r="S49" s="17"/>
      <c r="T49" s="5"/>
    </row>
    <row r="50" spans="17:20" x14ac:dyDescent="0.2">
      <c r="Q50" s="1"/>
      <c r="R50" s="1"/>
      <c r="S50" s="17"/>
      <c r="T50" s="5"/>
    </row>
    <row r="51" spans="17:20" x14ac:dyDescent="0.2">
      <c r="Q51" s="1"/>
      <c r="R51" s="1"/>
      <c r="S51" s="17"/>
      <c r="T51" s="5"/>
    </row>
    <row r="52" spans="17:20" x14ac:dyDescent="0.2">
      <c r="Q52" s="1"/>
      <c r="R52" s="1"/>
      <c r="S52" s="17"/>
      <c r="T52" s="5"/>
    </row>
    <row r="53" spans="17:20" x14ac:dyDescent="0.2">
      <c r="Q53" s="1"/>
      <c r="R53" s="1"/>
      <c r="S53" s="17"/>
      <c r="T53" s="5"/>
    </row>
    <row r="54" spans="17:20" x14ac:dyDescent="0.2">
      <c r="Q54" s="1"/>
      <c r="R54" s="1"/>
      <c r="S54" s="17"/>
      <c r="T54" s="5"/>
    </row>
    <row r="55" spans="17:20" x14ac:dyDescent="0.2">
      <c r="Q55" s="1"/>
      <c r="R55" s="1"/>
      <c r="S55" s="17"/>
      <c r="T55" s="5"/>
    </row>
    <row r="56" spans="17:20" x14ac:dyDescent="0.2">
      <c r="Q56" s="1"/>
      <c r="R56" s="1"/>
      <c r="S56" s="17"/>
      <c r="T56" s="5"/>
    </row>
    <row r="57" spans="17:20" x14ac:dyDescent="0.2">
      <c r="Q57" s="1"/>
      <c r="R57" s="1"/>
      <c r="S57" s="17"/>
      <c r="T57" s="5"/>
    </row>
    <row r="58" spans="17:20" x14ac:dyDescent="0.2">
      <c r="Q58" s="1"/>
      <c r="R58" s="1"/>
      <c r="S58" s="17"/>
      <c r="T58" s="5"/>
    </row>
    <row r="59" spans="17:20" x14ac:dyDescent="0.2">
      <c r="Q59" s="1"/>
      <c r="R59" s="1"/>
      <c r="S59" s="17"/>
      <c r="T59" s="5"/>
    </row>
    <row r="60" spans="17:20" x14ac:dyDescent="0.2">
      <c r="Q60" s="1"/>
      <c r="R60" s="1"/>
      <c r="S60" s="17"/>
      <c r="T60" s="5"/>
    </row>
    <row r="61" spans="17:20" x14ac:dyDescent="0.2">
      <c r="Q61" s="1"/>
      <c r="R61" s="1"/>
      <c r="S61" s="17"/>
      <c r="T61" s="5"/>
    </row>
    <row r="62" spans="17:20" x14ac:dyDescent="0.2">
      <c r="Q62" s="1"/>
      <c r="R62" s="1"/>
      <c r="S62" s="17"/>
      <c r="T62" s="5"/>
    </row>
    <row r="63" spans="17:20" x14ac:dyDescent="0.2">
      <c r="Q63" s="1"/>
      <c r="R63" s="1"/>
      <c r="S63" s="17"/>
      <c r="T63" s="5"/>
    </row>
    <row r="64" spans="17:20" x14ac:dyDescent="0.2">
      <c r="Q64" s="1"/>
      <c r="R64" s="1"/>
      <c r="S64" s="17"/>
      <c r="T64" s="5"/>
    </row>
    <row r="65" spans="17:20" x14ac:dyDescent="0.2">
      <c r="Q65" s="1"/>
      <c r="R65" s="1"/>
      <c r="S65" s="17"/>
      <c r="T65" s="5"/>
    </row>
    <row r="66" spans="17:20" x14ac:dyDescent="0.2">
      <c r="Q66" s="1"/>
      <c r="R66" s="1"/>
      <c r="S66" s="17"/>
      <c r="T66" s="5"/>
    </row>
    <row r="67" spans="17:20" x14ac:dyDescent="0.2">
      <c r="Q67" s="1"/>
      <c r="R67" s="1"/>
      <c r="S67" s="17"/>
      <c r="T67" s="5"/>
    </row>
    <row r="68" spans="17:20" x14ac:dyDescent="0.2">
      <c r="Q68" s="1"/>
      <c r="R68" s="1"/>
      <c r="S68" s="17"/>
      <c r="T68" s="5"/>
    </row>
    <row r="69" spans="17:20" x14ac:dyDescent="0.2">
      <c r="Q69" s="1"/>
      <c r="R69" s="1"/>
      <c r="S69" s="17"/>
      <c r="T69" s="5"/>
    </row>
    <row r="70" spans="17:20" x14ac:dyDescent="0.2">
      <c r="Q70" s="1"/>
      <c r="R70" s="1"/>
      <c r="S70" s="17"/>
      <c r="T70" s="5"/>
    </row>
    <row r="71" spans="17:20" x14ac:dyDescent="0.2">
      <c r="Q71" s="1"/>
      <c r="R71" s="1"/>
      <c r="S71" s="17"/>
      <c r="T71" s="5"/>
    </row>
    <row r="72" spans="17:20" x14ac:dyDescent="0.2">
      <c r="Q72" s="1"/>
      <c r="R72" s="1"/>
      <c r="S72" s="17"/>
      <c r="T72" s="5"/>
    </row>
    <row r="73" spans="17:20" x14ac:dyDescent="0.2">
      <c r="Q73" s="1"/>
      <c r="R73" s="1"/>
      <c r="S73" s="17"/>
      <c r="T73" s="5"/>
    </row>
    <row r="74" spans="17:20" x14ac:dyDescent="0.2">
      <c r="Q74" s="1"/>
      <c r="R74" s="1"/>
      <c r="S74" s="17"/>
      <c r="T74" s="5"/>
    </row>
    <row r="75" spans="17:20" x14ac:dyDescent="0.2">
      <c r="Q75" s="1"/>
      <c r="R75" s="1"/>
      <c r="S75" s="17"/>
      <c r="T75" s="5"/>
    </row>
    <row r="76" spans="17:20" x14ac:dyDescent="0.2">
      <c r="Q76" s="1"/>
      <c r="R76" s="1"/>
      <c r="S76" s="17"/>
      <c r="T76" s="5"/>
    </row>
    <row r="77" spans="17:20" x14ac:dyDescent="0.2">
      <c r="Q77" s="1"/>
      <c r="R77" s="1"/>
      <c r="S77" s="17"/>
      <c r="T77" s="5"/>
    </row>
    <row r="78" spans="17:20" x14ac:dyDescent="0.2">
      <c r="Q78" s="1"/>
      <c r="R78" s="1"/>
      <c r="S78" s="17"/>
      <c r="T78" s="5"/>
    </row>
    <row r="79" spans="17:20" x14ac:dyDescent="0.2">
      <c r="Q79" s="1"/>
      <c r="R79" s="1"/>
      <c r="S79" s="17"/>
      <c r="T79" s="5"/>
    </row>
    <row r="80" spans="17:20" x14ac:dyDescent="0.2">
      <c r="Q80" s="1"/>
      <c r="R80" s="1"/>
      <c r="S80" s="17"/>
      <c r="T80" s="5"/>
    </row>
    <row r="81" spans="17:20" x14ac:dyDescent="0.2">
      <c r="Q81" s="1"/>
      <c r="R81" s="1"/>
      <c r="S81" s="17"/>
      <c r="T81" s="5"/>
    </row>
    <row r="82" spans="17:20" x14ac:dyDescent="0.2">
      <c r="Q82" s="1"/>
      <c r="R82" s="1"/>
      <c r="S82" s="17"/>
      <c r="T82" s="5"/>
    </row>
    <row r="83" spans="17:20" x14ac:dyDescent="0.2">
      <c r="Q83" s="1"/>
      <c r="R83" s="1"/>
      <c r="S83" s="17"/>
      <c r="T83" s="5"/>
    </row>
    <row r="84" spans="17:20" x14ac:dyDescent="0.2">
      <c r="Q84" s="1"/>
      <c r="R84" s="1"/>
      <c r="S84" s="17"/>
      <c r="T84" s="5"/>
    </row>
    <row r="85" spans="17:20" x14ac:dyDescent="0.2">
      <c r="Q85" s="1"/>
      <c r="R85" s="1"/>
      <c r="S85" s="17"/>
      <c r="T85" s="5"/>
    </row>
    <row r="86" spans="17:20" x14ac:dyDescent="0.2">
      <c r="Q86" s="1"/>
      <c r="R86" s="1"/>
      <c r="S86" s="17"/>
      <c r="T86" s="5"/>
    </row>
    <row r="87" spans="17:20" x14ac:dyDescent="0.2">
      <c r="Q87" s="1"/>
      <c r="R87" s="1"/>
      <c r="S87" s="17"/>
      <c r="T87" s="5"/>
    </row>
    <row r="88" spans="17:20" x14ac:dyDescent="0.2">
      <c r="Q88" s="1"/>
      <c r="R88" s="1"/>
      <c r="S88" s="17"/>
      <c r="T88" s="5"/>
    </row>
    <row r="89" spans="17:20" x14ac:dyDescent="0.2">
      <c r="Q89" s="1"/>
      <c r="R89" s="1"/>
      <c r="S89" s="17"/>
      <c r="T89" s="5"/>
    </row>
    <row r="90" spans="17:20" x14ac:dyDescent="0.2">
      <c r="Q90" s="1"/>
      <c r="R90" s="1"/>
      <c r="S90" s="17"/>
      <c r="T90" s="5"/>
    </row>
    <row r="91" spans="17:20" x14ac:dyDescent="0.2">
      <c r="Q91" s="1"/>
      <c r="R91" s="1"/>
      <c r="S91" s="17"/>
      <c r="T91" s="5"/>
    </row>
    <row r="92" spans="17:20" x14ac:dyDescent="0.2">
      <c r="Q92" s="1"/>
      <c r="R92" s="1"/>
      <c r="S92" s="17"/>
      <c r="T92" s="5"/>
    </row>
    <row r="93" spans="17:20" x14ac:dyDescent="0.2">
      <c r="Q93" s="1"/>
      <c r="R93" s="1"/>
      <c r="S93" s="17"/>
      <c r="T93" s="5"/>
    </row>
    <row r="94" spans="17:20" x14ac:dyDescent="0.2">
      <c r="Q94" s="1"/>
      <c r="R94" s="1"/>
      <c r="S94" s="17"/>
      <c r="T94" s="5"/>
    </row>
    <row r="95" spans="17:20" x14ac:dyDescent="0.2">
      <c r="Q95" s="1"/>
      <c r="R95" s="1"/>
      <c r="S95" s="17"/>
      <c r="T95" s="5"/>
    </row>
    <row r="96" spans="17:20" x14ac:dyDescent="0.2">
      <c r="Q96" s="1"/>
      <c r="R96" s="1"/>
      <c r="S96" s="17"/>
      <c r="T96" s="5"/>
    </row>
    <row r="97" spans="17:20" x14ac:dyDescent="0.2">
      <c r="Q97" s="1"/>
      <c r="R97" s="1"/>
      <c r="S97" s="17"/>
      <c r="T97" s="5"/>
    </row>
    <row r="98" spans="17:20" x14ac:dyDescent="0.2">
      <c r="Q98" s="1"/>
      <c r="R98" s="1"/>
      <c r="S98" s="17"/>
      <c r="T98" s="5"/>
    </row>
    <row r="99" spans="17:20" x14ac:dyDescent="0.2">
      <c r="Q99" s="1"/>
      <c r="R99" s="1"/>
      <c r="S99" s="17"/>
      <c r="T99" s="5"/>
    </row>
    <row r="100" spans="17:20" x14ac:dyDescent="0.2">
      <c r="Q100" s="1"/>
      <c r="R100" s="1"/>
      <c r="S100" s="17"/>
      <c r="T100" s="5"/>
    </row>
    <row r="101" spans="17:20" x14ac:dyDescent="0.2">
      <c r="Q101" s="1"/>
      <c r="R101" s="1"/>
      <c r="S101" s="17"/>
      <c r="T101" s="5"/>
    </row>
    <row r="102" spans="17:20" x14ac:dyDescent="0.2">
      <c r="Q102" s="1"/>
      <c r="R102" s="1"/>
      <c r="S102" s="17"/>
      <c r="T102" s="5"/>
    </row>
    <row r="103" spans="17:20" x14ac:dyDescent="0.2">
      <c r="Q103" s="1"/>
      <c r="R103" s="1"/>
      <c r="S103" s="17"/>
      <c r="T103" s="5"/>
    </row>
    <row r="104" spans="17:20" x14ac:dyDescent="0.2">
      <c r="Q104" s="1"/>
      <c r="R104" s="1"/>
      <c r="S104" s="17"/>
      <c r="T104" s="5"/>
    </row>
    <row r="105" spans="17:20" x14ac:dyDescent="0.2">
      <c r="Q105" s="1"/>
      <c r="R105" s="1"/>
      <c r="S105" s="17"/>
      <c r="T105" s="5"/>
    </row>
    <row r="106" spans="17:20" x14ac:dyDescent="0.2">
      <c r="Q106" s="1"/>
      <c r="R106" s="1"/>
      <c r="S106" s="17"/>
      <c r="T106" s="5"/>
    </row>
    <row r="107" spans="17:20" x14ac:dyDescent="0.2">
      <c r="Q107" s="1"/>
      <c r="R107" s="1"/>
      <c r="S107" s="17"/>
      <c r="T107" s="5"/>
    </row>
    <row r="108" spans="17:20" x14ac:dyDescent="0.2">
      <c r="Q108" s="1"/>
      <c r="R108" s="1"/>
      <c r="S108" s="17"/>
      <c r="T108" s="5"/>
    </row>
    <row r="109" spans="17:20" x14ac:dyDescent="0.2">
      <c r="Q109" s="1"/>
      <c r="R109" s="1"/>
      <c r="S109" s="17"/>
      <c r="T109" s="5"/>
    </row>
    <row r="110" spans="17:20" x14ac:dyDescent="0.2">
      <c r="Q110" s="1"/>
      <c r="R110" s="1"/>
      <c r="S110" s="17"/>
      <c r="T110" s="5"/>
    </row>
    <row r="111" spans="17:20" x14ac:dyDescent="0.2">
      <c r="Q111" s="1"/>
      <c r="R111" s="1"/>
      <c r="S111" s="17"/>
      <c r="T111" s="5"/>
    </row>
    <row r="112" spans="17:20" x14ac:dyDescent="0.2">
      <c r="Q112" s="1"/>
      <c r="R112" s="1"/>
      <c r="S112" s="17"/>
      <c r="T112" s="5"/>
    </row>
    <row r="113" spans="17:20" x14ac:dyDescent="0.2">
      <c r="Q113" s="1"/>
      <c r="R113" s="1"/>
      <c r="S113" s="17"/>
      <c r="T113" s="5"/>
    </row>
    <row r="114" spans="17:20" x14ac:dyDescent="0.2">
      <c r="Q114" s="1"/>
      <c r="R114" s="1"/>
      <c r="S114" s="17"/>
      <c r="T114" s="5"/>
    </row>
    <row r="115" spans="17:20" x14ac:dyDescent="0.2">
      <c r="Q115" s="1"/>
      <c r="R115" s="1"/>
      <c r="S115" s="17"/>
      <c r="T115" s="5"/>
    </row>
    <row r="116" spans="17:20" x14ac:dyDescent="0.2">
      <c r="Q116" s="1"/>
      <c r="R116" s="1"/>
      <c r="S116" s="17"/>
      <c r="T116" s="5"/>
    </row>
    <row r="117" spans="17:20" x14ac:dyDescent="0.2">
      <c r="Q117" s="1"/>
      <c r="R117" s="1"/>
      <c r="S117" s="17"/>
      <c r="T117" s="5"/>
    </row>
    <row r="118" spans="17:20" x14ac:dyDescent="0.2">
      <c r="Q118" s="1"/>
      <c r="R118" s="1"/>
      <c r="S118" s="17"/>
      <c r="T118" s="5"/>
    </row>
    <row r="119" spans="17:20" x14ac:dyDescent="0.2">
      <c r="Q119" s="1"/>
      <c r="R119" s="1"/>
      <c r="S119" s="17"/>
      <c r="T119" s="5"/>
    </row>
    <row r="120" spans="17:20" x14ac:dyDescent="0.2">
      <c r="Q120" s="1"/>
      <c r="R120" s="1"/>
      <c r="S120" s="17"/>
      <c r="T120" s="5"/>
    </row>
    <row r="121" spans="17:20" x14ac:dyDescent="0.2">
      <c r="Q121" s="1"/>
      <c r="R121" s="1"/>
      <c r="S121" s="17"/>
      <c r="T121" s="5"/>
    </row>
    <row r="122" spans="17:20" x14ac:dyDescent="0.2">
      <c r="Q122" s="1"/>
      <c r="R122" s="1"/>
      <c r="S122" s="17"/>
      <c r="T122" s="5"/>
    </row>
    <row r="123" spans="17:20" x14ac:dyDescent="0.2">
      <c r="Q123" s="1"/>
      <c r="R123" s="1"/>
      <c r="S123" s="17"/>
      <c r="T123" s="5"/>
    </row>
    <row r="124" spans="17:20" x14ac:dyDescent="0.2">
      <c r="Q124" s="1"/>
      <c r="R124" s="1"/>
      <c r="S124" s="17"/>
      <c r="T124" s="5"/>
    </row>
    <row r="125" spans="17:20" x14ac:dyDescent="0.2">
      <c r="Q125" s="1"/>
      <c r="R125" s="1"/>
      <c r="S125" s="17"/>
      <c r="T125" s="5"/>
    </row>
    <row r="126" spans="17:20" x14ac:dyDescent="0.2">
      <c r="Q126" s="1"/>
      <c r="R126" s="1"/>
      <c r="S126" s="17"/>
      <c r="T126" s="5"/>
    </row>
    <row r="127" spans="17:20" x14ac:dyDescent="0.2">
      <c r="Q127" s="1"/>
      <c r="R127" s="1"/>
      <c r="S127" s="17"/>
      <c r="T127" s="5"/>
    </row>
    <row r="128" spans="17:20" x14ac:dyDescent="0.2">
      <c r="Q128" s="1"/>
      <c r="R128" s="1"/>
      <c r="S128" s="17"/>
      <c r="T128" s="5"/>
    </row>
    <row r="129" spans="17:20" x14ac:dyDescent="0.2">
      <c r="Q129" s="1"/>
      <c r="R129" s="1"/>
      <c r="S129" s="17"/>
      <c r="T129" s="5"/>
    </row>
    <row r="130" spans="17:20" x14ac:dyDescent="0.2">
      <c r="Q130" s="1"/>
      <c r="R130" s="1"/>
      <c r="S130" s="17"/>
      <c r="T130" s="5"/>
    </row>
    <row r="131" spans="17:20" x14ac:dyDescent="0.2">
      <c r="Q131" s="1"/>
      <c r="R131" s="1"/>
      <c r="S131" s="17"/>
      <c r="T131" s="5"/>
    </row>
    <row r="132" spans="17:20" x14ac:dyDescent="0.2">
      <c r="Q132" s="1"/>
      <c r="R132" s="1"/>
      <c r="S132" s="17"/>
      <c r="T132" s="5"/>
    </row>
    <row r="133" spans="17:20" x14ac:dyDescent="0.2">
      <c r="Q133" s="1"/>
      <c r="R133" s="1"/>
      <c r="S133" s="17"/>
      <c r="T133" s="5"/>
    </row>
    <row r="134" spans="17:20" x14ac:dyDescent="0.2">
      <c r="Q134" s="1"/>
      <c r="R134" s="1"/>
      <c r="S134" s="17"/>
      <c r="T134" s="5"/>
    </row>
    <row r="135" spans="17:20" x14ac:dyDescent="0.2">
      <c r="Q135" s="1"/>
      <c r="R135" s="1"/>
      <c r="S135" s="17"/>
      <c r="T135" s="5"/>
    </row>
    <row r="136" spans="17:20" x14ac:dyDescent="0.2">
      <c r="Q136" s="1"/>
      <c r="R136" s="1"/>
      <c r="S136" s="17"/>
      <c r="T136" s="5"/>
    </row>
    <row r="137" spans="17:20" x14ac:dyDescent="0.2">
      <c r="Q137" s="1"/>
      <c r="R137" s="1"/>
      <c r="S137" s="17"/>
      <c r="T137" s="5"/>
    </row>
    <row r="138" spans="17:20" x14ac:dyDescent="0.2">
      <c r="Q138" s="1"/>
      <c r="R138" s="1"/>
      <c r="S138" s="17"/>
      <c r="T138" s="5"/>
    </row>
    <row r="139" spans="17:20" x14ac:dyDescent="0.2">
      <c r="Q139" s="1"/>
      <c r="R139" s="1"/>
      <c r="S139" s="17"/>
      <c r="T139" s="5"/>
    </row>
    <row r="140" spans="17:20" x14ac:dyDescent="0.2">
      <c r="Q140" s="1"/>
      <c r="R140" s="1"/>
      <c r="S140" s="17"/>
      <c r="T140" s="5"/>
    </row>
    <row r="141" spans="17:20" x14ac:dyDescent="0.2">
      <c r="Q141" s="1"/>
      <c r="R141" s="1"/>
      <c r="S141" s="17"/>
      <c r="T141" s="5"/>
    </row>
    <row r="142" spans="17:20" x14ac:dyDescent="0.2">
      <c r="Q142" s="1"/>
      <c r="R142" s="1"/>
      <c r="S142" s="17"/>
      <c r="T142" s="5"/>
    </row>
    <row r="143" spans="17:20" x14ac:dyDescent="0.2">
      <c r="Q143" s="1"/>
      <c r="R143" s="1"/>
      <c r="S143" s="17"/>
      <c r="T143" s="5"/>
    </row>
    <row r="144" spans="17:20" x14ac:dyDescent="0.2">
      <c r="Q144" s="1"/>
      <c r="R144" s="1"/>
      <c r="S144" s="17"/>
      <c r="T144" s="5"/>
    </row>
    <row r="145" spans="17:20" x14ac:dyDescent="0.2">
      <c r="Q145" s="1"/>
      <c r="R145" s="1"/>
      <c r="S145" s="17"/>
      <c r="T145" s="5"/>
    </row>
    <row r="146" spans="17:20" x14ac:dyDescent="0.2">
      <c r="Q146" s="1"/>
      <c r="R146" s="1"/>
      <c r="S146" s="17"/>
      <c r="T146" s="5"/>
    </row>
    <row r="147" spans="17:20" x14ac:dyDescent="0.2">
      <c r="Q147" s="1"/>
      <c r="R147" s="1"/>
      <c r="S147" s="17"/>
      <c r="T147" s="5"/>
    </row>
    <row r="148" spans="17:20" x14ac:dyDescent="0.2">
      <c r="Q148" s="1"/>
      <c r="R148" s="1"/>
      <c r="S148" s="17"/>
      <c r="T148" s="5"/>
    </row>
    <row r="149" spans="17:20" x14ac:dyDescent="0.2">
      <c r="Q149" s="1"/>
      <c r="R149" s="1"/>
      <c r="S149" s="17"/>
      <c r="T149" s="5"/>
    </row>
    <row r="150" spans="17:20" x14ac:dyDescent="0.2">
      <c r="Q150" s="1"/>
      <c r="R150" s="1"/>
      <c r="S150" s="17"/>
      <c r="T150" s="5"/>
    </row>
    <row r="151" spans="17:20" x14ac:dyDescent="0.2">
      <c r="Q151" s="1"/>
      <c r="R151" s="1"/>
      <c r="S151" s="17"/>
      <c r="T151" s="5"/>
    </row>
    <row r="152" spans="17:20" x14ac:dyDescent="0.2">
      <c r="Q152" s="1"/>
      <c r="R152" s="1"/>
      <c r="S152" s="17"/>
      <c r="T152" s="5"/>
    </row>
    <row r="153" spans="17:20" x14ac:dyDescent="0.2">
      <c r="Q153" s="1"/>
      <c r="R153" s="1"/>
      <c r="S153" s="17"/>
      <c r="T153" s="5"/>
    </row>
    <row r="154" spans="17:20" x14ac:dyDescent="0.2">
      <c r="Q154" s="1"/>
      <c r="R154" s="1"/>
      <c r="S154" s="17"/>
      <c r="T154" s="5"/>
    </row>
    <row r="155" spans="17:20" x14ac:dyDescent="0.2">
      <c r="Q155" s="1"/>
      <c r="R155" s="1"/>
      <c r="S155" s="17"/>
      <c r="T155" s="5"/>
    </row>
    <row r="156" spans="17:20" x14ac:dyDescent="0.2">
      <c r="Q156" s="1"/>
      <c r="R156" s="1"/>
      <c r="S156" s="17"/>
      <c r="T156" s="5"/>
    </row>
    <row r="157" spans="17:20" x14ac:dyDescent="0.2">
      <c r="Q157" s="1"/>
      <c r="R157" s="1"/>
      <c r="S157" s="17"/>
      <c r="T157" s="5"/>
    </row>
    <row r="158" spans="17:20" x14ac:dyDescent="0.2">
      <c r="Q158" s="1"/>
      <c r="R158" s="1"/>
      <c r="S158" s="17"/>
      <c r="T158" s="5"/>
    </row>
    <row r="159" spans="17:20" x14ac:dyDescent="0.2">
      <c r="Q159" s="1"/>
      <c r="R159" s="1"/>
      <c r="S159" s="17"/>
      <c r="T159" s="5"/>
    </row>
    <row r="160" spans="17:20" x14ac:dyDescent="0.2">
      <c r="Q160" s="1"/>
      <c r="R160" s="1"/>
      <c r="S160" s="17"/>
      <c r="T160" s="5"/>
    </row>
    <row r="161" spans="17:20" x14ac:dyDescent="0.2">
      <c r="Q161" s="1"/>
      <c r="R161" s="1"/>
      <c r="S161" s="17"/>
      <c r="T161" s="5"/>
    </row>
    <row r="162" spans="17:20" x14ac:dyDescent="0.2">
      <c r="Q162" s="1"/>
      <c r="R162" s="1"/>
      <c r="S162" s="17"/>
      <c r="T162" s="5"/>
    </row>
    <row r="163" spans="17:20" x14ac:dyDescent="0.2">
      <c r="Q163" s="1"/>
      <c r="R163" s="1"/>
      <c r="S163" s="17"/>
      <c r="T163" s="5"/>
    </row>
    <row r="164" spans="17:20" x14ac:dyDescent="0.2">
      <c r="Q164" s="1"/>
      <c r="R164" s="1"/>
      <c r="S164" s="17"/>
      <c r="T164" s="5"/>
    </row>
    <row r="165" spans="17:20" x14ac:dyDescent="0.2">
      <c r="Q165" s="1"/>
      <c r="R165" s="1"/>
      <c r="S165" s="17"/>
      <c r="T165" s="5"/>
    </row>
    <row r="166" spans="17:20" x14ac:dyDescent="0.2">
      <c r="Q166" s="1"/>
      <c r="R166" s="1"/>
      <c r="S166" s="17"/>
      <c r="T166" s="5"/>
    </row>
    <row r="167" spans="17:20" x14ac:dyDescent="0.2">
      <c r="Q167" s="1"/>
      <c r="R167" s="1"/>
      <c r="S167" s="17"/>
      <c r="T167" s="5"/>
    </row>
    <row r="168" spans="17:20" x14ac:dyDescent="0.2">
      <c r="Q168" s="1"/>
      <c r="R168" s="1"/>
      <c r="S168" s="17"/>
      <c r="T168" s="5"/>
    </row>
    <row r="169" spans="17:20" x14ac:dyDescent="0.2">
      <c r="Q169" s="1"/>
      <c r="R169" s="1"/>
      <c r="S169" s="17"/>
      <c r="T169" s="5"/>
    </row>
    <row r="170" spans="17:20" x14ac:dyDescent="0.2">
      <c r="Q170" s="1"/>
      <c r="R170" s="1"/>
      <c r="S170" s="17"/>
      <c r="T170" s="5"/>
    </row>
    <row r="171" spans="17:20" x14ac:dyDescent="0.2">
      <c r="Q171" s="1"/>
      <c r="R171" s="1"/>
      <c r="S171" s="17"/>
      <c r="T171" s="5"/>
    </row>
    <row r="172" spans="17:20" x14ac:dyDescent="0.2">
      <c r="Q172" s="1"/>
      <c r="R172" s="1"/>
      <c r="S172" s="17"/>
      <c r="T172" s="5"/>
    </row>
    <row r="173" spans="17:20" x14ac:dyDescent="0.2">
      <c r="Q173" s="1"/>
      <c r="R173" s="1"/>
      <c r="S173" s="17"/>
      <c r="T173" s="5"/>
    </row>
    <row r="174" spans="17:20" x14ac:dyDescent="0.2">
      <c r="Q174" s="1"/>
      <c r="R174" s="1"/>
      <c r="S174" s="17"/>
      <c r="T174" s="5"/>
    </row>
    <row r="175" spans="17:20" x14ac:dyDescent="0.2">
      <c r="Q175" s="1"/>
      <c r="R175" s="1"/>
      <c r="S175" s="17"/>
      <c r="T175" s="5"/>
    </row>
    <row r="176" spans="17:20" x14ac:dyDescent="0.2">
      <c r="Q176" s="1"/>
      <c r="R176" s="1"/>
      <c r="S176" s="17"/>
      <c r="T176" s="5"/>
    </row>
    <row r="177" spans="17:20" x14ac:dyDescent="0.2">
      <c r="Q177" s="1"/>
      <c r="R177" s="1"/>
      <c r="S177" s="17"/>
      <c r="T177" s="5"/>
    </row>
    <row r="178" spans="17:20" x14ac:dyDescent="0.2">
      <c r="Q178" s="1"/>
      <c r="R178" s="1"/>
      <c r="S178" s="17"/>
      <c r="T178" s="5"/>
    </row>
    <row r="179" spans="17:20" x14ac:dyDescent="0.2">
      <c r="Q179" s="1"/>
      <c r="R179" s="1"/>
      <c r="S179" s="17"/>
      <c r="T179" s="5"/>
    </row>
    <row r="180" spans="17:20" x14ac:dyDescent="0.2">
      <c r="Q180" s="1"/>
      <c r="R180" s="1"/>
      <c r="S180" s="17"/>
      <c r="T180" s="5"/>
    </row>
    <row r="181" spans="17:20" x14ac:dyDescent="0.2">
      <c r="Q181" s="1"/>
      <c r="R181" s="1"/>
      <c r="S181" s="17"/>
      <c r="T181" s="5"/>
    </row>
    <row r="182" spans="17:20" x14ac:dyDescent="0.2">
      <c r="Q182" s="1"/>
      <c r="R182" s="1"/>
      <c r="S182" s="17"/>
      <c r="T182" s="5"/>
    </row>
    <row r="183" spans="17:20" x14ac:dyDescent="0.2">
      <c r="Q183" s="1"/>
      <c r="R183" s="1"/>
      <c r="S183" s="17"/>
      <c r="T183" s="5"/>
    </row>
    <row r="184" spans="17:20" x14ac:dyDescent="0.2">
      <c r="Q184" s="1"/>
      <c r="R184" s="1"/>
      <c r="S184" s="17"/>
      <c r="T184" s="5"/>
    </row>
    <row r="185" spans="17:20" x14ac:dyDescent="0.2">
      <c r="Q185" s="1"/>
      <c r="R185" s="1"/>
      <c r="S185" s="17"/>
      <c r="T185" s="5"/>
    </row>
    <row r="186" spans="17:20" x14ac:dyDescent="0.2">
      <c r="Q186" s="1"/>
      <c r="R186" s="1"/>
      <c r="S186" s="17"/>
      <c r="T186" s="5"/>
    </row>
    <row r="187" spans="17:20" x14ac:dyDescent="0.2">
      <c r="Q187" s="1"/>
      <c r="R187" s="1"/>
      <c r="S187" s="17"/>
      <c r="T187" s="5"/>
    </row>
    <row r="188" spans="17:20" x14ac:dyDescent="0.2">
      <c r="Q188" s="1"/>
      <c r="R188" s="1"/>
      <c r="S188" s="17"/>
      <c r="T188" s="5"/>
    </row>
    <row r="189" spans="17:20" x14ac:dyDescent="0.2">
      <c r="Q189" s="1"/>
      <c r="R189" s="1"/>
      <c r="S189" s="17"/>
      <c r="T189" s="5"/>
    </row>
    <row r="190" spans="17:20" x14ac:dyDescent="0.2">
      <c r="Q190" s="1"/>
      <c r="R190" s="1"/>
      <c r="S190" s="17"/>
      <c r="T190" s="5"/>
    </row>
    <row r="191" spans="17:20" x14ac:dyDescent="0.2">
      <c r="Q191" s="1"/>
      <c r="R191" s="1"/>
      <c r="S191" s="17"/>
      <c r="T191" s="5"/>
    </row>
    <row r="192" spans="17:20" x14ac:dyDescent="0.2">
      <c r="Q192" s="1"/>
      <c r="R192" s="1"/>
      <c r="S192" s="17"/>
      <c r="T192" s="5"/>
    </row>
    <row r="193" spans="17:20" x14ac:dyDescent="0.2">
      <c r="Q193" s="1"/>
      <c r="R193" s="1"/>
      <c r="S193" s="17"/>
      <c r="T193" s="5"/>
    </row>
    <row r="194" spans="17:20" x14ac:dyDescent="0.2">
      <c r="Q194" s="1"/>
      <c r="R194" s="1"/>
      <c r="S194" s="17"/>
      <c r="T194" s="5"/>
    </row>
    <row r="195" spans="17:20" x14ac:dyDescent="0.2">
      <c r="Q195" s="1"/>
      <c r="R195" s="1"/>
      <c r="S195" s="17"/>
      <c r="T195" s="5"/>
    </row>
    <row r="196" spans="17:20" x14ac:dyDescent="0.2">
      <c r="Q196" s="1"/>
      <c r="R196" s="1"/>
      <c r="S196" s="17"/>
      <c r="T196" s="5"/>
    </row>
    <row r="197" spans="17:20" x14ac:dyDescent="0.2">
      <c r="Q197" s="1"/>
      <c r="R197" s="1"/>
      <c r="S197" s="17"/>
      <c r="T197" s="5"/>
    </row>
    <row r="198" spans="17:20" x14ac:dyDescent="0.2">
      <c r="Q198" s="1"/>
      <c r="R198" s="1"/>
      <c r="S198" s="17"/>
      <c r="T198" s="5"/>
    </row>
    <row r="199" spans="17:20" x14ac:dyDescent="0.2">
      <c r="Q199" s="1"/>
      <c r="R199" s="1"/>
      <c r="S199" s="17"/>
      <c r="T199" s="5"/>
    </row>
    <row r="200" spans="17:20" x14ac:dyDescent="0.2">
      <c r="Q200" s="1"/>
      <c r="R200" s="1"/>
      <c r="S200" s="17"/>
      <c r="T200" s="5"/>
    </row>
    <row r="201" spans="17:20" x14ac:dyDescent="0.2">
      <c r="Q201" s="1"/>
      <c r="R201" s="1"/>
      <c r="S201" s="17"/>
      <c r="T201" s="5"/>
    </row>
    <row r="202" spans="17:20" x14ac:dyDescent="0.2">
      <c r="Q202" s="1"/>
      <c r="R202" s="1"/>
      <c r="S202" s="17"/>
      <c r="T202" s="5"/>
    </row>
    <row r="203" spans="17:20" x14ac:dyDescent="0.2">
      <c r="Q203" s="1"/>
      <c r="R203" s="1"/>
      <c r="S203" s="17"/>
      <c r="T203" s="5"/>
    </row>
    <row r="204" spans="17:20" x14ac:dyDescent="0.2">
      <c r="Q204" s="1"/>
      <c r="R204" s="1"/>
      <c r="S204" s="17"/>
      <c r="T204" s="5"/>
    </row>
    <row r="205" spans="17:20" x14ac:dyDescent="0.2">
      <c r="Q205" s="1"/>
      <c r="R205" s="1"/>
      <c r="S205" s="17"/>
      <c r="T205" s="5"/>
    </row>
    <row r="206" spans="17:20" x14ac:dyDescent="0.2">
      <c r="Q206" s="1"/>
      <c r="R206" s="1"/>
      <c r="S206" s="17"/>
      <c r="T206" s="5"/>
    </row>
    <row r="207" spans="17:20" x14ac:dyDescent="0.2">
      <c r="Q207" s="1"/>
      <c r="R207" s="1"/>
      <c r="S207" s="17"/>
      <c r="T207" s="5"/>
    </row>
    <row r="208" spans="17:20" x14ac:dyDescent="0.2">
      <c r="Q208" s="1"/>
      <c r="R208" s="1"/>
      <c r="S208" s="17"/>
      <c r="T208" s="5"/>
    </row>
    <row r="209" spans="17:20" x14ac:dyDescent="0.2">
      <c r="Q209" s="1"/>
      <c r="R209" s="1"/>
      <c r="S209" s="17"/>
      <c r="T209" s="5"/>
    </row>
    <row r="210" spans="17:20" x14ac:dyDescent="0.2">
      <c r="Q210" s="1"/>
      <c r="R210" s="1"/>
      <c r="S210" s="17"/>
      <c r="T210" s="5"/>
    </row>
    <row r="211" spans="17:20" x14ac:dyDescent="0.2">
      <c r="Q211" s="1"/>
      <c r="R211" s="1"/>
      <c r="S211" s="17"/>
      <c r="T211" s="5"/>
    </row>
    <row r="212" spans="17:20" x14ac:dyDescent="0.2">
      <c r="Q212" s="1"/>
      <c r="R212" s="1"/>
      <c r="S212" s="17"/>
      <c r="T212" s="5"/>
    </row>
    <row r="213" spans="17:20" x14ac:dyDescent="0.2">
      <c r="Q213" s="1"/>
      <c r="R213" s="1"/>
      <c r="S213" s="17"/>
      <c r="T213" s="5"/>
    </row>
    <row r="214" spans="17:20" x14ac:dyDescent="0.2">
      <c r="Q214" s="1"/>
      <c r="R214" s="1"/>
      <c r="S214" s="17"/>
      <c r="T214" s="5"/>
    </row>
    <row r="215" spans="17:20" x14ac:dyDescent="0.2">
      <c r="Q215" s="1"/>
      <c r="R215" s="1"/>
      <c r="S215" s="17"/>
      <c r="T215" s="5"/>
    </row>
    <row r="216" spans="17:20" x14ac:dyDescent="0.2">
      <c r="Q216" s="1"/>
      <c r="R216" s="1"/>
      <c r="S216" s="17"/>
      <c r="T216" s="5"/>
    </row>
    <row r="217" spans="17:20" x14ac:dyDescent="0.2">
      <c r="Q217" s="1"/>
      <c r="R217" s="1"/>
      <c r="S217" s="17"/>
      <c r="T217" s="5"/>
    </row>
    <row r="218" spans="17:20" x14ac:dyDescent="0.2">
      <c r="Q218" s="1"/>
      <c r="R218" s="1"/>
      <c r="S218" s="17"/>
      <c r="T218" s="5"/>
    </row>
    <row r="219" spans="17:20" x14ac:dyDescent="0.2">
      <c r="Q219" s="1"/>
      <c r="R219" s="1"/>
      <c r="S219" s="17"/>
      <c r="T219" s="5"/>
    </row>
    <row r="220" spans="17:20" x14ac:dyDescent="0.2">
      <c r="Q220" s="1"/>
      <c r="R220" s="1"/>
      <c r="S220" s="17"/>
      <c r="T220" s="5"/>
    </row>
    <row r="221" spans="17:20" x14ac:dyDescent="0.2">
      <c r="Q221" s="1"/>
      <c r="R221" s="1"/>
      <c r="S221" s="17"/>
      <c r="T221" s="5"/>
    </row>
    <row r="222" spans="17:20" x14ac:dyDescent="0.2">
      <c r="Q222" s="1"/>
      <c r="R222" s="1"/>
      <c r="S222" s="17"/>
      <c r="T222" s="5"/>
    </row>
    <row r="223" spans="17:20" x14ac:dyDescent="0.2">
      <c r="Q223" s="1"/>
      <c r="R223" s="1"/>
      <c r="S223" s="17"/>
      <c r="T223" s="5"/>
    </row>
    <row r="224" spans="17:20" x14ac:dyDescent="0.2">
      <c r="Q224" s="1"/>
      <c r="R224" s="1"/>
      <c r="S224" s="17"/>
      <c r="T224" s="5"/>
    </row>
    <row r="225" spans="17:20" x14ac:dyDescent="0.2">
      <c r="Q225" s="1"/>
      <c r="R225" s="1"/>
      <c r="S225" s="17"/>
      <c r="T225" s="5"/>
    </row>
    <row r="226" spans="17:20" x14ac:dyDescent="0.2">
      <c r="Q226" s="1"/>
      <c r="R226" s="1"/>
      <c r="S226" s="17"/>
      <c r="T226" s="5"/>
    </row>
    <row r="227" spans="17:20" x14ac:dyDescent="0.2">
      <c r="Q227" s="1"/>
      <c r="R227" s="1"/>
      <c r="S227" s="17"/>
      <c r="T227" s="5"/>
    </row>
    <row r="228" spans="17:20" x14ac:dyDescent="0.2">
      <c r="Q228" s="1"/>
      <c r="R228" s="1"/>
      <c r="S228" s="17"/>
      <c r="T228" s="5"/>
    </row>
    <row r="229" spans="17:20" x14ac:dyDescent="0.2">
      <c r="Q229" s="1"/>
      <c r="R229" s="1"/>
      <c r="S229" s="17"/>
      <c r="T229" s="5"/>
    </row>
    <row r="230" spans="17:20" x14ac:dyDescent="0.2">
      <c r="Q230" s="1"/>
      <c r="R230" s="1"/>
      <c r="S230" s="17"/>
      <c r="T230" s="5"/>
    </row>
    <row r="231" spans="17:20" x14ac:dyDescent="0.2">
      <c r="Q231" s="1"/>
      <c r="R231" s="1"/>
      <c r="S231" s="17"/>
      <c r="T231" s="5"/>
    </row>
    <row r="232" spans="17:20" x14ac:dyDescent="0.2">
      <c r="Q232" s="1"/>
      <c r="R232" s="1"/>
      <c r="S232" s="17"/>
      <c r="T232" s="5"/>
    </row>
    <row r="233" spans="17:20" x14ac:dyDescent="0.2">
      <c r="Q233" s="1"/>
      <c r="R233" s="1"/>
      <c r="S233" s="17"/>
      <c r="T233" s="5"/>
    </row>
    <row r="234" spans="17:20" x14ac:dyDescent="0.2">
      <c r="Q234" s="1"/>
      <c r="R234" s="1"/>
      <c r="S234" s="17"/>
      <c r="T234" s="5"/>
    </row>
    <row r="235" spans="17:20" x14ac:dyDescent="0.2">
      <c r="Q235" s="1"/>
      <c r="R235" s="1"/>
      <c r="S235" s="17"/>
      <c r="T235" s="5"/>
    </row>
    <row r="236" spans="17:20" x14ac:dyDescent="0.2">
      <c r="Q236" s="1"/>
      <c r="R236" s="1"/>
      <c r="S236" s="17"/>
      <c r="T236" s="5"/>
    </row>
    <row r="237" spans="17:20" x14ac:dyDescent="0.2">
      <c r="Q237" s="1"/>
      <c r="R237" s="1"/>
      <c r="S237" s="17"/>
      <c r="T237" s="5"/>
    </row>
    <row r="238" spans="17:20" x14ac:dyDescent="0.2">
      <c r="Q238" s="1"/>
      <c r="R238" s="1"/>
      <c r="S238" s="17"/>
      <c r="T238" s="5"/>
    </row>
    <row r="239" spans="17:20" x14ac:dyDescent="0.2">
      <c r="Q239" s="1"/>
      <c r="R239" s="1"/>
      <c r="S239" s="17"/>
      <c r="T239" s="5"/>
    </row>
    <row r="240" spans="17:20" x14ac:dyDescent="0.2">
      <c r="Q240" s="1"/>
      <c r="R240" s="1"/>
      <c r="S240" s="17"/>
      <c r="T240" s="5"/>
    </row>
    <row r="241" spans="17:20" x14ac:dyDescent="0.2">
      <c r="Q241" s="1"/>
      <c r="R241" s="1"/>
      <c r="S241" s="17"/>
      <c r="T241" s="5"/>
    </row>
    <row r="242" spans="17:20" x14ac:dyDescent="0.2">
      <c r="Q242" s="1"/>
      <c r="R242" s="1"/>
      <c r="S242" s="17"/>
      <c r="T242" s="5"/>
    </row>
    <row r="243" spans="17:20" x14ac:dyDescent="0.2">
      <c r="Q243" s="1"/>
      <c r="R243" s="1"/>
      <c r="S243" s="17"/>
      <c r="T243" s="5"/>
    </row>
    <row r="244" spans="17:20" x14ac:dyDescent="0.2">
      <c r="Q244" s="1"/>
      <c r="R244" s="1"/>
      <c r="S244" s="17"/>
      <c r="T244" s="5"/>
    </row>
    <row r="245" spans="17:20" x14ac:dyDescent="0.2">
      <c r="Q245" s="1"/>
      <c r="R245" s="1"/>
      <c r="S245" s="17"/>
      <c r="T245" s="5"/>
    </row>
    <row r="246" spans="17:20" x14ac:dyDescent="0.2">
      <c r="Q246" s="1"/>
      <c r="R246" s="1"/>
      <c r="S246" s="17"/>
      <c r="T246" s="5"/>
    </row>
    <row r="247" spans="17:20" x14ac:dyDescent="0.2">
      <c r="Q247" s="1"/>
      <c r="R247" s="1"/>
      <c r="S247" s="17"/>
      <c r="T247" s="5"/>
    </row>
    <row r="248" spans="17:20" x14ac:dyDescent="0.2">
      <c r="Q248" s="1"/>
      <c r="R248" s="1"/>
      <c r="S248" s="17"/>
      <c r="T248" s="5"/>
    </row>
    <row r="249" spans="17:20" x14ac:dyDescent="0.2">
      <c r="Q249" s="1"/>
      <c r="R249" s="1"/>
      <c r="S249" s="17"/>
      <c r="T249" s="5"/>
    </row>
    <row r="250" spans="17:20" x14ac:dyDescent="0.2">
      <c r="Q250" s="1"/>
      <c r="R250" s="1"/>
      <c r="S250" s="17"/>
      <c r="T250" s="5"/>
    </row>
    <row r="251" spans="17:20" x14ac:dyDescent="0.2">
      <c r="Q251" s="1"/>
      <c r="R251" s="1"/>
      <c r="S251" s="17"/>
      <c r="T251" s="5"/>
    </row>
    <row r="252" spans="17:20" x14ac:dyDescent="0.2">
      <c r="Q252" s="1"/>
      <c r="R252" s="1"/>
      <c r="S252" s="17"/>
      <c r="T252" s="5"/>
    </row>
    <row r="253" spans="17:20" x14ac:dyDescent="0.2">
      <c r="Q253" s="1"/>
      <c r="R253" s="1"/>
      <c r="S253" s="17"/>
      <c r="T253" s="5"/>
    </row>
    <row r="254" spans="17:20" x14ac:dyDescent="0.2">
      <c r="Q254" s="1"/>
      <c r="R254" s="1"/>
      <c r="S254" s="17"/>
      <c r="T254" s="5"/>
    </row>
    <row r="255" spans="17:20" x14ac:dyDescent="0.2">
      <c r="Q255" s="1"/>
      <c r="R255" s="1"/>
      <c r="S255" s="17"/>
      <c r="T255" s="5"/>
    </row>
    <row r="256" spans="17:20" x14ac:dyDescent="0.2">
      <c r="Q256" s="1"/>
      <c r="R256" s="1"/>
      <c r="S256" s="17"/>
      <c r="T256" s="5"/>
    </row>
    <row r="257" spans="17:20" x14ac:dyDescent="0.2">
      <c r="Q257" s="1"/>
      <c r="R257" s="1"/>
      <c r="S257" s="17"/>
      <c r="T257" s="5"/>
    </row>
    <row r="258" spans="17:20" x14ac:dyDescent="0.2">
      <c r="Q258" s="1"/>
      <c r="R258" s="1"/>
      <c r="S258" s="17"/>
      <c r="T258" s="5"/>
    </row>
    <row r="259" spans="17:20" x14ac:dyDescent="0.2">
      <c r="Q259" s="1"/>
      <c r="R259" s="1"/>
      <c r="S259" s="17"/>
      <c r="T259" s="5"/>
    </row>
    <row r="260" spans="17:20" x14ac:dyDescent="0.2">
      <c r="Q260" s="1"/>
      <c r="R260" s="1"/>
      <c r="S260" s="17"/>
      <c r="T260" s="5"/>
    </row>
    <row r="261" spans="17:20" x14ac:dyDescent="0.2">
      <c r="Q261" s="1"/>
      <c r="R261" s="1"/>
      <c r="S261" s="17"/>
      <c r="T261" s="5"/>
    </row>
    <row r="262" spans="17:20" x14ac:dyDescent="0.2">
      <c r="Q262" s="1"/>
      <c r="R262" s="1"/>
      <c r="S262" s="17"/>
      <c r="T262" s="5"/>
    </row>
    <row r="263" spans="17:20" x14ac:dyDescent="0.2">
      <c r="Q263" s="1"/>
      <c r="R263" s="1"/>
      <c r="S263" s="17"/>
      <c r="T263" s="5"/>
    </row>
    <row r="264" spans="17:20" x14ac:dyDescent="0.2">
      <c r="Q264" s="1"/>
      <c r="R264" s="1"/>
      <c r="S264" s="17"/>
      <c r="T264" s="5"/>
    </row>
    <row r="265" spans="17:20" x14ac:dyDescent="0.2">
      <c r="Q265" s="1"/>
      <c r="R265" s="1"/>
      <c r="S265" s="17"/>
      <c r="T265" s="5"/>
    </row>
    <row r="266" spans="17:20" x14ac:dyDescent="0.2">
      <c r="Q266" s="1"/>
      <c r="R266" s="1"/>
      <c r="S266" s="17"/>
      <c r="T266" s="5"/>
    </row>
    <row r="267" spans="17:20" x14ac:dyDescent="0.2">
      <c r="Q267" s="1"/>
      <c r="R267" s="1"/>
      <c r="S267" s="17"/>
      <c r="T267" s="5"/>
    </row>
    <row r="268" spans="17:20" x14ac:dyDescent="0.2">
      <c r="Q268" s="1"/>
      <c r="R268" s="1"/>
      <c r="S268" s="17"/>
      <c r="T268" s="5"/>
    </row>
    <row r="269" spans="17:20" x14ac:dyDescent="0.2">
      <c r="Q269" s="1"/>
      <c r="R269" s="1"/>
      <c r="S269" s="17"/>
      <c r="T269" s="5"/>
    </row>
    <row r="270" spans="17:20" x14ac:dyDescent="0.2">
      <c r="Q270" s="1"/>
      <c r="R270" s="1"/>
      <c r="S270" s="17"/>
      <c r="T270" s="5"/>
    </row>
    <row r="271" spans="17:20" x14ac:dyDescent="0.2">
      <c r="Q271" s="1"/>
      <c r="R271" s="1"/>
      <c r="S271" s="17"/>
      <c r="T271" s="5"/>
    </row>
    <row r="272" spans="17:20" x14ac:dyDescent="0.2">
      <c r="Q272" s="1"/>
      <c r="R272" s="1"/>
      <c r="S272" s="17"/>
      <c r="T272" s="5"/>
    </row>
    <row r="273" spans="17:20" x14ac:dyDescent="0.2">
      <c r="Q273" s="1"/>
      <c r="R273" s="1"/>
      <c r="S273" s="17"/>
      <c r="T273" s="5"/>
    </row>
    <row r="274" spans="17:20" x14ac:dyDescent="0.2">
      <c r="Q274" s="1"/>
      <c r="R274" s="1"/>
      <c r="S274" s="17"/>
      <c r="T274" s="5"/>
    </row>
    <row r="275" spans="17:20" x14ac:dyDescent="0.2">
      <c r="Q275" s="1"/>
      <c r="R275" s="1"/>
      <c r="S275" s="17"/>
      <c r="T275" s="5"/>
    </row>
    <row r="276" spans="17:20" x14ac:dyDescent="0.2">
      <c r="Q276" s="1"/>
      <c r="R276" s="1"/>
      <c r="S276" s="17"/>
      <c r="T276" s="5"/>
    </row>
    <row r="277" spans="17:20" x14ac:dyDescent="0.2">
      <c r="Q277" s="1"/>
      <c r="R277" s="1"/>
      <c r="S277" s="17"/>
      <c r="T277" s="5"/>
    </row>
    <row r="278" spans="17:20" x14ac:dyDescent="0.2">
      <c r="Q278" s="1"/>
      <c r="R278" s="1"/>
      <c r="S278" s="17"/>
      <c r="T278" s="5"/>
    </row>
    <row r="279" spans="17:20" x14ac:dyDescent="0.2">
      <c r="Q279" s="1"/>
      <c r="R279" s="1"/>
      <c r="S279" s="17"/>
      <c r="T279" s="5"/>
    </row>
    <row r="280" spans="17:20" x14ac:dyDescent="0.2">
      <c r="Q280" s="1"/>
      <c r="R280" s="1"/>
      <c r="S280" s="17"/>
      <c r="T280" s="5"/>
    </row>
    <row r="281" spans="17:20" x14ac:dyDescent="0.2">
      <c r="Q281" s="1"/>
      <c r="R281" s="1"/>
      <c r="S281" s="17"/>
      <c r="T281" s="5"/>
    </row>
    <row r="282" spans="17:20" x14ac:dyDescent="0.2">
      <c r="Q282" s="1"/>
      <c r="R282" s="1"/>
      <c r="S282" s="17"/>
      <c r="T282" s="5"/>
    </row>
    <row r="283" spans="17:20" x14ac:dyDescent="0.2">
      <c r="Q283" s="1"/>
      <c r="R283" s="1"/>
      <c r="S283" s="17"/>
      <c r="T283" s="5"/>
    </row>
    <row r="284" spans="17:20" x14ac:dyDescent="0.2">
      <c r="Q284" s="1"/>
      <c r="R284" s="1"/>
      <c r="S284" s="17"/>
      <c r="T284" s="5"/>
    </row>
    <row r="285" spans="17:20" x14ac:dyDescent="0.2">
      <c r="Q285" s="1"/>
      <c r="R285" s="1"/>
      <c r="S285" s="17"/>
      <c r="T285" s="5"/>
    </row>
    <row r="286" spans="17:20" x14ac:dyDescent="0.2">
      <c r="Q286" s="1"/>
      <c r="R286" s="1"/>
      <c r="S286" s="17"/>
      <c r="T286" s="5"/>
    </row>
    <row r="287" spans="17:20" x14ac:dyDescent="0.2">
      <c r="Q287" s="1"/>
      <c r="R287" s="1"/>
      <c r="S287" s="17"/>
      <c r="T287" s="5"/>
    </row>
    <row r="288" spans="17:20" x14ac:dyDescent="0.2">
      <c r="Q288" s="1"/>
      <c r="R288" s="1"/>
      <c r="S288" s="17"/>
      <c r="T288" s="5"/>
    </row>
    <row r="289" spans="17:20" x14ac:dyDescent="0.2">
      <c r="Q289" s="1"/>
      <c r="R289" s="1"/>
      <c r="S289" s="17"/>
      <c r="T289" s="5"/>
    </row>
    <row r="290" spans="17:20" x14ac:dyDescent="0.2">
      <c r="Q290" s="1"/>
      <c r="R290" s="1"/>
      <c r="S290" s="17"/>
      <c r="T290" s="5"/>
    </row>
    <row r="291" spans="17:20" x14ac:dyDescent="0.2">
      <c r="Q291" s="1"/>
      <c r="R291" s="1"/>
      <c r="S291" s="17"/>
      <c r="T291" s="5"/>
    </row>
    <row r="292" spans="17:20" x14ac:dyDescent="0.2">
      <c r="Q292" s="1"/>
      <c r="R292" s="1"/>
      <c r="S292" s="17"/>
      <c r="T292" s="5"/>
    </row>
    <row r="293" spans="17:20" x14ac:dyDescent="0.2">
      <c r="Q293" s="1"/>
      <c r="R293" s="1"/>
      <c r="S293" s="17"/>
      <c r="T293" s="5"/>
    </row>
    <row r="294" spans="17:20" x14ac:dyDescent="0.2">
      <c r="Q294" s="1"/>
      <c r="R294" s="1"/>
      <c r="S294" s="17"/>
      <c r="T294" s="5"/>
    </row>
    <row r="295" spans="17:20" x14ac:dyDescent="0.2">
      <c r="Q295" s="1"/>
      <c r="R295" s="1"/>
      <c r="S295" s="17"/>
      <c r="T295" s="5"/>
    </row>
    <row r="296" spans="17:20" x14ac:dyDescent="0.2">
      <c r="Q296" s="1"/>
      <c r="R296" s="1"/>
      <c r="S296" s="17"/>
      <c r="T296" s="5"/>
    </row>
    <row r="297" spans="17:20" x14ac:dyDescent="0.2">
      <c r="Q297" s="1"/>
      <c r="R297" s="1"/>
      <c r="S297" s="17"/>
      <c r="T297" s="5"/>
    </row>
    <row r="298" spans="17:20" x14ac:dyDescent="0.2">
      <c r="Q298" s="1"/>
      <c r="R298" s="1"/>
      <c r="S298" s="17"/>
      <c r="T298" s="5"/>
    </row>
    <row r="299" spans="17:20" x14ac:dyDescent="0.2">
      <c r="Q299" s="1"/>
      <c r="R299" s="1"/>
      <c r="S299" s="17"/>
      <c r="T299" s="5"/>
    </row>
    <row r="300" spans="17:20" x14ac:dyDescent="0.2">
      <c r="Q300" s="1"/>
      <c r="R300" s="1"/>
      <c r="S300" s="17"/>
      <c r="T300" s="5"/>
    </row>
    <row r="301" spans="17:20" x14ac:dyDescent="0.2">
      <c r="Q301" s="1"/>
      <c r="R301" s="1"/>
      <c r="S301" s="17"/>
      <c r="T301" s="5"/>
    </row>
    <row r="302" spans="17:20" x14ac:dyDescent="0.2">
      <c r="Q302" s="1"/>
      <c r="R302" s="1"/>
      <c r="S302" s="17"/>
      <c r="T302" s="5"/>
    </row>
    <row r="303" spans="17:20" x14ac:dyDescent="0.2">
      <c r="Q303" s="1"/>
      <c r="R303" s="1"/>
      <c r="S303" s="17"/>
      <c r="T303" s="5"/>
    </row>
    <row r="304" spans="17:20" x14ac:dyDescent="0.2">
      <c r="Q304" s="1"/>
      <c r="R304" s="1"/>
      <c r="S304" s="17"/>
      <c r="T304" s="5"/>
    </row>
    <row r="305" spans="17:20" x14ac:dyDescent="0.2">
      <c r="Q305" s="1"/>
      <c r="R305" s="1"/>
      <c r="S305" s="17"/>
      <c r="T305" s="5"/>
    </row>
    <row r="306" spans="17:20" x14ac:dyDescent="0.2">
      <c r="Q306" s="1"/>
      <c r="R306" s="1"/>
      <c r="S306" s="17"/>
      <c r="T306" s="5"/>
    </row>
    <row r="307" spans="17:20" x14ac:dyDescent="0.2">
      <c r="Q307" s="1"/>
      <c r="R307" s="1"/>
      <c r="S307" s="17"/>
      <c r="T307" s="5"/>
    </row>
    <row r="308" spans="17:20" x14ac:dyDescent="0.2">
      <c r="Q308" s="1"/>
      <c r="R308" s="1"/>
      <c r="S308" s="17"/>
      <c r="T308" s="5"/>
    </row>
    <row r="309" spans="17:20" x14ac:dyDescent="0.2">
      <c r="Q309" s="1"/>
      <c r="R309" s="1"/>
      <c r="S309" s="17"/>
      <c r="T309" s="5"/>
    </row>
    <row r="310" spans="17:20" x14ac:dyDescent="0.2">
      <c r="Q310" s="1"/>
      <c r="R310" s="1"/>
      <c r="S310" s="17"/>
      <c r="T310" s="5"/>
    </row>
    <row r="311" spans="17:20" x14ac:dyDescent="0.2">
      <c r="Q311" s="1"/>
      <c r="R311" s="1"/>
      <c r="S311" s="17"/>
      <c r="T311" s="5"/>
    </row>
    <row r="312" spans="17:20" x14ac:dyDescent="0.2">
      <c r="Q312" s="1"/>
      <c r="R312" s="1"/>
      <c r="S312" s="17"/>
      <c r="T312" s="5"/>
    </row>
    <row r="313" spans="17:20" x14ac:dyDescent="0.2">
      <c r="Q313" s="1"/>
      <c r="R313" s="1"/>
      <c r="S313" s="17"/>
      <c r="T313" s="5"/>
    </row>
    <row r="314" spans="17:20" x14ac:dyDescent="0.2">
      <c r="Q314" s="1"/>
      <c r="R314" s="1"/>
      <c r="S314" s="17"/>
      <c r="T314" s="5"/>
    </row>
    <row r="315" spans="17:20" x14ac:dyDescent="0.2">
      <c r="Q315" s="1"/>
      <c r="R315" s="1"/>
      <c r="S315" s="17"/>
      <c r="T315" s="5"/>
    </row>
    <row r="316" spans="17:20" x14ac:dyDescent="0.2">
      <c r="Q316" s="1"/>
      <c r="R316" s="1"/>
      <c r="S316" s="17"/>
      <c r="T316" s="5"/>
    </row>
    <row r="317" spans="17:20" x14ac:dyDescent="0.2">
      <c r="Q317" s="1"/>
      <c r="R317" s="1"/>
      <c r="S317" s="17"/>
      <c r="T317" s="5"/>
    </row>
    <row r="318" spans="17:20" x14ac:dyDescent="0.2">
      <c r="Q318" s="1"/>
      <c r="R318" s="1"/>
      <c r="S318" s="17"/>
      <c r="T318" s="5"/>
    </row>
    <row r="319" spans="17:20" x14ac:dyDescent="0.2">
      <c r="Q319" s="1"/>
      <c r="R319" s="1"/>
      <c r="S319" s="17"/>
      <c r="T319" s="5"/>
    </row>
    <row r="320" spans="17:20" x14ac:dyDescent="0.2">
      <c r="Q320" s="1"/>
      <c r="R320" s="1"/>
      <c r="S320" s="17"/>
      <c r="T320" s="5"/>
    </row>
    <row r="321" spans="17:20" x14ac:dyDescent="0.2">
      <c r="Q321" s="1"/>
      <c r="R321" s="1"/>
      <c r="S321" s="17"/>
      <c r="T321" s="5"/>
    </row>
    <row r="322" spans="17:20" x14ac:dyDescent="0.2">
      <c r="Q322" s="1"/>
      <c r="R322" s="1"/>
      <c r="S322" s="17"/>
      <c r="T322" s="5"/>
    </row>
    <row r="323" spans="17:20" x14ac:dyDescent="0.2">
      <c r="Q323" s="1"/>
      <c r="R323" s="1"/>
      <c r="S323" s="17"/>
      <c r="T323" s="5"/>
    </row>
    <row r="324" spans="17:20" x14ac:dyDescent="0.2">
      <c r="Q324" s="1"/>
      <c r="R324" s="1"/>
      <c r="S324" s="17"/>
      <c r="T324" s="5"/>
    </row>
    <row r="325" spans="17:20" x14ac:dyDescent="0.2">
      <c r="Q325" s="1"/>
      <c r="R325" s="1"/>
      <c r="S325" s="17"/>
      <c r="T325" s="5"/>
    </row>
    <row r="326" spans="17:20" x14ac:dyDescent="0.2">
      <c r="Q326" s="1"/>
      <c r="R326" s="1"/>
      <c r="S326" s="17"/>
      <c r="T326" s="5"/>
    </row>
    <row r="327" spans="17:20" x14ac:dyDescent="0.2">
      <c r="Q327" s="1"/>
      <c r="R327" s="1"/>
      <c r="S327" s="17"/>
      <c r="T327" s="5"/>
    </row>
    <row r="328" spans="17:20" x14ac:dyDescent="0.2">
      <c r="Q328" s="1"/>
      <c r="R328" s="1"/>
      <c r="S328" s="17"/>
      <c r="T328" s="5"/>
    </row>
    <row r="329" spans="17:20" x14ac:dyDescent="0.2">
      <c r="Q329" s="1"/>
      <c r="R329" s="1"/>
      <c r="S329" s="17"/>
      <c r="T329" s="5"/>
    </row>
    <row r="330" spans="17:20" x14ac:dyDescent="0.2">
      <c r="Q330" s="1"/>
      <c r="R330" s="1"/>
      <c r="S330" s="17"/>
      <c r="T330" s="5"/>
    </row>
    <row r="331" spans="17:20" x14ac:dyDescent="0.2">
      <c r="Q331" s="1"/>
      <c r="R331" s="1"/>
      <c r="S331" s="17"/>
      <c r="T331" s="5"/>
    </row>
    <row r="332" spans="17:20" x14ac:dyDescent="0.2">
      <c r="Q332" s="1"/>
      <c r="R332" s="1"/>
      <c r="S332" s="17"/>
      <c r="T332" s="5"/>
    </row>
    <row r="333" spans="17:20" x14ac:dyDescent="0.2">
      <c r="Q333" s="1"/>
      <c r="R333" s="1"/>
      <c r="S333" s="17"/>
      <c r="T333" s="5"/>
    </row>
    <row r="334" spans="17:20" x14ac:dyDescent="0.2">
      <c r="Q334" s="1"/>
      <c r="R334" s="1"/>
      <c r="S334" s="17"/>
      <c r="T334" s="5"/>
    </row>
    <row r="335" spans="17:20" x14ac:dyDescent="0.2">
      <c r="Q335" s="1"/>
      <c r="R335" s="1"/>
      <c r="S335" s="17"/>
      <c r="T335" s="5"/>
    </row>
    <row r="336" spans="17:20" x14ac:dyDescent="0.2">
      <c r="Q336" s="1"/>
      <c r="R336" s="1"/>
      <c r="S336" s="17"/>
      <c r="T336" s="5"/>
    </row>
    <row r="337" spans="17:20" x14ac:dyDescent="0.2">
      <c r="Q337" s="1"/>
      <c r="R337" s="1"/>
      <c r="S337" s="17"/>
      <c r="T337" s="5"/>
    </row>
    <row r="338" spans="17:20" x14ac:dyDescent="0.2">
      <c r="Q338" s="1"/>
      <c r="R338" s="1"/>
      <c r="S338" s="17"/>
      <c r="T338" s="5"/>
    </row>
    <row r="339" spans="17:20" x14ac:dyDescent="0.2">
      <c r="Q339" s="1"/>
      <c r="R339" s="1"/>
      <c r="S339" s="17"/>
      <c r="T339" s="5"/>
    </row>
    <row r="340" spans="17:20" x14ac:dyDescent="0.2">
      <c r="Q340" s="1"/>
      <c r="R340" s="1"/>
      <c r="S340" s="17"/>
      <c r="T340" s="5"/>
    </row>
    <row r="341" spans="17:20" x14ac:dyDescent="0.2">
      <c r="Q341" s="1"/>
      <c r="R341" s="1"/>
      <c r="S341" s="17"/>
      <c r="T341" s="5"/>
    </row>
    <row r="342" spans="17:20" x14ac:dyDescent="0.2">
      <c r="Q342" s="1"/>
      <c r="R342" s="1"/>
      <c r="S342" s="17"/>
      <c r="T342" s="5"/>
    </row>
    <row r="343" spans="17:20" x14ac:dyDescent="0.2">
      <c r="Q343" s="1"/>
      <c r="R343" s="1"/>
      <c r="S343" s="17"/>
      <c r="T343" s="5"/>
    </row>
    <row r="344" spans="17:20" x14ac:dyDescent="0.2">
      <c r="Q344" s="1"/>
      <c r="R344" s="1"/>
      <c r="S344" s="17"/>
      <c r="T344" s="5"/>
    </row>
    <row r="345" spans="17:20" x14ac:dyDescent="0.2">
      <c r="Q345" s="1"/>
      <c r="R345" s="1"/>
      <c r="S345" s="17"/>
      <c r="T345" s="5"/>
    </row>
    <row r="346" spans="17:20" x14ac:dyDescent="0.2">
      <c r="Q346" s="1"/>
      <c r="R346" s="1"/>
      <c r="S346" s="17"/>
      <c r="T346" s="5"/>
    </row>
    <row r="347" spans="17:20" x14ac:dyDescent="0.2">
      <c r="Q347" s="1"/>
      <c r="R347" s="1"/>
      <c r="S347" s="17"/>
      <c r="T347" s="5"/>
    </row>
    <row r="348" spans="17:20" x14ac:dyDescent="0.2">
      <c r="Q348" s="1"/>
      <c r="R348" s="1"/>
      <c r="S348" s="17"/>
      <c r="T348" s="5"/>
    </row>
    <row r="349" spans="17:20" x14ac:dyDescent="0.2">
      <c r="Q349" s="1"/>
      <c r="R349" s="1"/>
      <c r="S349" s="17"/>
      <c r="T349" s="5"/>
    </row>
    <row r="350" spans="17:20" x14ac:dyDescent="0.2">
      <c r="Q350" s="1"/>
      <c r="R350" s="1"/>
      <c r="S350" s="17"/>
      <c r="T350" s="5"/>
    </row>
    <row r="351" spans="17:20" x14ac:dyDescent="0.2">
      <c r="Q351" s="1"/>
      <c r="R351" s="1"/>
      <c r="S351" s="17"/>
      <c r="T351" s="5"/>
    </row>
    <row r="352" spans="17:20" x14ac:dyDescent="0.2">
      <c r="Q352" s="1"/>
      <c r="R352" s="1"/>
      <c r="S352" s="17"/>
      <c r="T352" s="5"/>
    </row>
    <row r="353" spans="17:20" x14ac:dyDescent="0.2">
      <c r="Q353" s="1"/>
      <c r="R353" s="1"/>
      <c r="S353" s="17"/>
      <c r="T353" s="5"/>
    </row>
    <row r="354" spans="17:20" x14ac:dyDescent="0.2">
      <c r="Q354" s="1"/>
      <c r="R354" s="1"/>
      <c r="S354" s="17"/>
      <c r="T354" s="5"/>
    </row>
    <row r="355" spans="17:20" x14ac:dyDescent="0.2">
      <c r="Q355" s="1"/>
      <c r="R355" s="1"/>
      <c r="S355" s="17"/>
      <c r="T355" s="5"/>
    </row>
    <row r="356" spans="17:20" x14ac:dyDescent="0.2">
      <c r="Q356" s="1"/>
      <c r="R356" s="1"/>
      <c r="S356" s="17"/>
      <c r="T356" s="5"/>
    </row>
    <row r="357" spans="17:20" x14ac:dyDescent="0.2">
      <c r="Q357" s="1"/>
      <c r="R357" s="1"/>
      <c r="S357" s="17"/>
      <c r="T357" s="5"/>
    </row>
    <row r="358" spans="17:20" x14ac:dyDescent="0.2">
      <c r="Q358" s="1"/>
      <c r="R358" s="1"/>
      <c r="S358" s="17"/>
      <c r="T358" s="5"/>
    </row>
    <row r="359" spans="17:20" x14ac:dyDescent="0.2">
      <c r="Q359" s="1"/>
      <c r="R359" s="1"/>
      <c r="S359" s="17"/>
      <c r="T359" s="5"/>
    </row>
    <row r="360" spans="17:20" x14ac:dyDescent="0.2">
      <c r="Q360" s="1"/>
      <c r="R360" s="1"/>
      <c r="S360" s="17"/>
      <c r="T360" s="5"/>
    </row>
    <row r="361" spans="17:20" x14ac:dyDescent="0.2">
      <c r="Q361" s="1"/>
      <c r="R361" s="1"/>
      <c r="S361" s="17"/>
      <c r="T361" s="5"/>
    </row>
    <row r="362" spans="17:20" x14ac:dyDescent="0.2">
      <c r="Q362" s="1"/>
      <c r="R362" s="1"/>
      <c r="S362" s="17"/>
      <c r="T362" s="5"/>
    </row>
    <row r="363" spans="17:20" x14ac:dyDescent="0.2">
      <c r="Q363" s="1"/>
      <c r="R363" s="1"/>
      <c r="S363" s="17"/>
      <c r="T363" s="5"/>
    </row>
    <row r="364" spans="17:20" x14ac:dyDescent="0.2">
      <c r="Q364" s="1"/>
      <c r="R364" s="1"/>
      <c r="S364" s="17"/>
      <c r="T364" s="5"/>
    </row>
    <row r="365" spans="17:20" x14ac:dyDescent="0.2">
      <c r="Q365" s="1"/>
      <c r="R365" s="1"/>
      <c r="S365" s="17"/>
      <c r="T365" s="5"/>
    </row>
    <row r="366" spans="17:20" x14ac:dyDescent="0.2">
      <c r="Q366" s="1"/>
      <c r="R366" s="1"/>
      <c r="S366" s="17"/>
      <c r="T366" s="5"/>
    </row>
    <row r="367" spans="17:20" x14ac:dyDescent="0.2">
      <c r="Q367" s="1"/>
      <c r="R367" s="1"/>
      <c r="S367" s="17"/>
      <c r="T367" s="5"/>
    </row>
    <row r="368" spans="17:20" x14ac:dyDescent="0.2">
      <c r="Q368" s="1"/>
      <c r="R368" s="1"/>
      <c r="S368" s="17"/>
      <c r="T368" s="5"/>
    </row>
    <row r="369" spans="17:20" x14ac:dyDescent="0.2">
      <c r="Q369" s="1"/>
      <c r="R369" s="1"/>
      <c r="S369" s="17"/>
      <c r="T369" s="5"/>
    </row>
    <row r="370" spans="17:20" x14ac:dyDescent="0.2">
      <c r="Q370" s="1"/>
      <c r="R370" s="1"/>
      <c r="S370" s="17"/>
      <c r="T370" s="5"/>
    </row>
    <row r="371" spans="17:20" x14ac:dyDescent="0.2">
      <c r="Q371" s="1"/>
      <c r="R371" s="1"/>
      <c r="S371" s="17"/>
      <c r="T371" s="5"/>
    </row>
    <row r="372" spans="17:20" x14ac:dyDescent="0.2">
      <c r="Q372" s="1"/>
      <c r="R372" s="1"/>
      <c r="S372" s="17"/>
      <c r="T372" s="5"/>
    </row>
    <row r="373" spans="17:20" x14ac:dyDescent="0.2">
      <c r="Q373" s="1"/>
      <c r="R373" s="1"/>
      <c r="S373" s="17"/>
      <c r="T373" s="5"/>
    </row>
    <row r="374" spans="17:20" x14ac:dyDescent="0.2">
      <c r="Q374" s="1"/>
      <c r="R374" s="1"/>
      <c r="S374" s="17"/>
      <c r="T374" s="5"/>
    </row>
    <row r="375" spans="17:20" x14ac:dyDescent="0.2">
      <c r="Q375" s="1"/>
      <c r="R375" s="1"/>
      <c r="S375" s="17"/>
      <c r="T375" s="5"/>
    </row>
    <row r="376" spans="17:20" x14ac:dyDescent="0.2">
      <c r="Q376" s="1"/>
      <c r="R376" s="1"/>
      <c r="S376" s="17"/>
      <c r="T376" s="5"/>
    </row>
    <row r="377" spans="17:20" x14ac:dyDescent="0.2">
      <c r="Q377" s="1"/>
      <c r="R377" s="1"/>
      <c r="S377" s="17"/>
      <c r="T377" s="5"/>
    </row>
    <row r="378" spans="17:20" x14ac:dyDescent="0.2">
      <c r="Q378" s="1"/>
      <c r="R378" s="1"/>
      <c r="S378" s="17"/>
      <c r="T378" s="5"/>
    </row>
    <row r="379" spans="17:20" x14ac:dyDescent="0.2">
      <c r="Q379" s="1"/>
      <c r="R379" s="1"/>
      <c r="S379" s="17"/>
      <c r="T379" s="5"/>
    </row>
    <row r="380" spans="17:20" x14ac:dyDescent="0.2">
      <c r="Q380" s="1"/>
      <c r="R380" s="1"/>
      <c r="S380" s="17"/>
      <c r="T380" s="5"/>
    </row>
    <row r="381" spans="17:20" x14ac:dyDescent="0.2">
      <c r="Q381" s="1"/>
      <c r="R381" s="1"/>
      <c r="S381" s="17"/>
      <c r="T381" s="5"/>
    </row>
    <row r="382" spans="17:20" x14ac:dyDescent="0.2">
      <c r="Q382" s="1"/>
      <c r="R382" s="1"/>
      <c r="S382" s="17"/>
      <c r="T382" s="5"/>
    </row>
    <row r="383" spans="17:20" x14ac:dyDescent="0.2">
      <c r="Q383" s="1"/>
      <c r="R383" s="1"/>
      <c r="S383" s="17"/>
      <c r="T383" s="5"/>
    </row>
    <row r="384" spans="17:20" x14ac:dyDescent="0.2">
      <c r="Q384" s="1"/>
      <c r="R384" s="1"/>
      <c r="S384" s="17"/>
      <c r="T384" s="5"/>
    </row>
    <row r="385" spans="17:20" x14ac:dyDescent="0.2">
      <c r="Q385" s="1"/>
      <c r="R385" s="1"/>
      <c r="S385" s="17"/>
      <c r="T385" s="5"/>
    </row>
    <row r="386" spans="17:20" x14ac:dyDescent="0.2">
      <c r="Q386" s="1"/>
      <c r="R386" s="1"/>
      <c r="S386" s="17"/>
      <c r="T386" s="5"/>
    </row>
    <row r="387" spans="17:20" x14ac:dyDescent="0.2">
      <c r="Q387" s="1"/>
      <c r="R387" s="1"/>
      <c r="S387" s="17"/>
      <c r="T387" s="5"/>
    </row>
    <row r="388" spans="17:20" x14ac:dyDescent="0.2">
      <c r="Q388" s="1"/>
      <c r="R388" s="1"/>
      <c r="S388" s="17"/>
      <c r="T388" s="5"/>
    </row>
    <row r="389" spans="17:20" x14ac:dyDescent="0.2">
      <c r="Q389" s="1"/>
      <c r="R389" s="1"/>
      <c r="S389" s="17"/>
      <c r="T389" s="5"/>
    </row>
    <row r="390" spans="17:20" x14ac:dyDescent="0.2">
      <c r="Q390" s="1"/>
      <c r="R390" s="1"/>
      <c r="S390" s="17"/>
      <c r="T390" s="5"/>
    </row>
    <row r="391" spans="17:20" x14ac:dyDescent="0.2">
      <c r="Q391" s="1"/>
      <c r="R391" s="1"/>
      <c r="S391" s="17"/>
      <c r="T391" s="5"/>
    </row>
    <row r="392" spans="17:20" x14ac:dyDescent="0.2">
      <c r="Q392" s="1"/>
      <c r="R392" s="1"/>
      <c r="S392" s="17"/>
      <c r="T392" s="5"/>
    </row>
    <row r="393" spans="17:20" x14ac:dyDescent="0.2">
      <c r="Q393" s="1"/>
      <c r="R393" s="1"/>
      <c r="S393" s="17"/>
      <c r="T393" s="5"/>
    </row>
    <row r="394" spans="17:20" x14ac:dyDescent="0.2">
      <c r="Q394" s="1"/>
      <c r="R394" s="1"/>
      <c r="S394" s="17"/>
      <c r="T394" s="5"/>
    </row>
    <row r="395" spans="17:20" x14ac:dyDescent="0.2">
      <c r="Q395" s="1"/>
      <c r="R395" s="1"/>
      <c r="S395" s="17"/>
      <c r="T395" s="5"/>
    </row>
    <row r="396" spans="17:20" x14ac:dyDescent="0.2">
      <c r="Q396" s="1"/>
      <c r="R396" s="1"/>
      <c r="S396" s="17"/>
      <c r="T396" s="5"/>
    </row>
    <row r="397" spans="17:20" x14ac:dyDescent="0.2">
      <c r="Q397" s="1"/>
      <c r="R397" s="1"/>
      <c r="S397" s="17"/>
      <c r="T397" s="5"/>
    </row>
    <row r="398" spans="17:20" x14ac:dyDescent="0.2">
      <c r="Q398" s="1"/>
      <c r="R398" s="1"/>
      <c r="S398" s="17"/>
      <c r="T398" s="5"/>
    </row>
    <row r="399" spans="17:20" x14ac:dyDescent="0.2">
      <c r="Q399" s="1"/>
      <c r="R399" s="1"/>
      <c r="S399" s="17"/>
      <c r="T399" s="5"/>
    </row>
    <row r="400" spans="17:20" x14ac:dyDescent="0.2">
      <c r="Q400" s="1"/>
      <c r="R400" s="1"/>
      <c r="S400" s="17"/>
      <c r="T400" s="5"/>
    </row>
    <row r="401" spans="17:20" x14ac:dyDescent="0.2">
      <c r="Q401" s="1"/>
      <c r="R401" s="1"/>
      <c r="S401" s="17"/>
      <c r="T401" s="5"/>
    </row>
    <row r="402" spans="17:20" x14ac:dyDescent="0.2">
      <c r="Q402" s="1"/>
      <c r="R402" s="1"/>
      <c r="S402" s="17"/>
      <c r="T402" s="5"/>
    </row>
    <row r="403" spans="17:20" x14ac:dyDescent="0.2">
      <c r="Q403" s="1"/>
      <c r="R403" s="1"/>
      <c r="S403" s="17"/>
      <c r="T403" s="5"/>
    </row>
    <row r="404" spans="17:20" x14ac:dyDescent="0.2">
      <c r="Q404" s="1"/>
      <c r="R404" s="1"/>
      <c r="S404" s="17"/>
      <c r="T404" s="5"/>
    </row>
    <row r="405" spans="17:20" x14ac:dyDescent="0.2">
      <c r="Q405" s="1"/>
      <c r="R405" s="1"/>
      <c r="S405" s="17"/>
      <c r="T405" s="5"/>
    </row>
    <row r="406" spans="17:20" x14ac:dyDescent="0.2">
      <c r="Q406" s="1"/>
      <c r="R406" s="1"/>
      <c r="S406" s="17"/>
      <c r="T406" s="5"/>
    </row>
    <row r="407" spans="17:20" x14ac:dyDescent="0.2">
      <c r="Q407" s="1"/>
      <c r="R407" s="1"/>
      <c r="S407" s="17"/>
      <c r="T407" s="5"/>
    </row>
    <row r="408" spans="17:20" x14ac:dyDescent="0.2">
      <c r="Q408" s="1"/>
      <c r="R408" s="1"/>
      <c r="S408" s="17"/>
      <c r="T408" s="5"/>
    </row>
    <row r="409" spans="17:20" x14ac:dyDescent="0.2">
      <c r="Q409" s="1"/>
      <c r="R409" s="1"/>
      <c r="S409" s="17"/>
      <c r="T409" s="5"/>
    </row>
    <row r="410" spans="17:20" x14ac:dyDescent="0.2">
      <c r="Q410" s="1"/>
      <c r="R410" s="1"/>
      <c r="S410" s="17"/>
      <c r="T410" s="5"/>
    </row>
    <row r="411" spans="17:20" x14ac:dyDescent="0.2">
      <c r="Q411" s="1"/>
      <c r="R411" s="1"/>
      <c r="S411" s="17"/>
      <c r="T411" s="5"/>
    </row>
    <row r="412" spans="17:20" x14ac:dyDescent="0.2">
      <c r="Q412" s="1"/>
      <c r="R412" s="1"/>
      <c r="S412" s="17"/>
      <c r="T412" s="5"/>
    </row>
    <row r="413" spans="17:20" x14ac:dyDescent="0.2">
      <c r="Q413" s="1"/>
      <c r="R413" s="1"/>
      <c r="S413" s="17"/>
      <c r="T413" s="5"/>
    </row>
    <row r="414" spans="17:20" x14ac:dyDescent="0.2">
      <c r="Q414" s="1"/>
      <c r="R414" s="1"/>
      <c r="S414" s="17"/>
      <c r="T414" s="5"/>
    </row>
    <row r="415" spans="17:20" x14ac:dyDescent="0.2">
      <c r="Q415" s="1"/>
      <c r="R415" s="1"/>
      <c r="S415" s="17"/>
      <c r="T415" s="5"/>
    </row>
    <row r="416" spans="17:20" x14ac:dyDescent="0.2">
      <c r="Q416" s="1"/>
      <c r="R416" s="1"/>
      <c r="S416" s="17"/>
      <c r="T416" s="5"/>
    </row>
    <row r="417" spans="17:20" x14ac:dyDescent="0.2">
      <c r="Q417" s="1"/>
      <c r="R417" s="1"/>
      <c r="S417" s="17"/>
      <c r="T417" s="5"/>
    </row>
    <row r="418" spans="17:20" x14ac:dyDescent="0.2">
      <c r="Q418" s="1"/>
      <c r="R418" s="1"/>
      <c r="S418" s="17"/>
      <c r="T418" s="5"/>
    </row>
    <row r="419" spans="17:20" x14ac:dyDescent="0.2">
      <c r="Q419" s="1"/>
      <c r="R419" s="1"/>
      <c r="S419" s="17"/>
      <c r="T419" s="5"/>
    </row>
    <row r="420" spans="17:20" x14ac:dyDescent="0.2">
      <c r="Q420" s="1"/>
      <c r="R420" s="1"/>
      <c r="S420" s="17"/>
      <c r="T420" s="5"/>
    </row>
    <row r="421" spans="17:20" x14ac:dyDescent="0.2">
      <c r="Q421" s="1"/>
      <c r="R421" s="1"/>
      <c r="S421" s="17"/>
      <c r="T421" s="5"/>
    </row>
    <row r="422" spans="17:20" x14ac:dyDescent="0.2">
      <c r="Q422" s="1"/>
      <c r="R422" s="1"/>
      <c r="S422" s="17"/>
      <c r="T422" s="5"/>
    </row>
    <row r="423" spans="17:20" x14ac:dyDescent="0.2">
      <c r="Q423" s="1"/>
      <c r="R423" s="1"/>
      <c r="S423" s="17"/>
      <c r="T423" s="5"/>
    </row>
    <row r="424" spans="17:20" x14ac:dyDescent="0.2">
      <c r="Q424" s="1"/>
      <c r="R424" s="1"/>
      <c r="S424" s="17"/>
      <c r="T424" s="5"/>
    </row>
    <row r="425" spans="17:20" x14ac:dyDescent="0.2">
      <c r="Q425" s="1"/>
      <c r="R425" s="1"/>
      <c r="S425" s="17"/>
      <c r="T425" s="5"/>
    </row>
    <row r="426" spans="17:20" x14ac:dyDescent="0.2">
      <c r="Q426" s="1"/>
      <c r="R426" s="1"/>
      <c r="S426" s="17"/>
      <c r="T426" s="5"/>
    </row>
    <row r="427" spans="17:20" x14ac:dyDescent="0.2">
      <c r="Q427" s="1"/>
      <c r="R427" s="1"/>
      <c r="S427" s="17"/>
      <c r="T427" s="5"/>
    </row>
    <row r="428" spans="17:20" x14ac:dyDescent="0.2">
      <c r="Q428" s="1"/>
      <c r="R428" s="1"/>
      <c r="S428" s="17"/>
      <c r="T428" s="5"/>
    </row>
    <row r="429" spans="17:20" x14ac:dyDescent="0.2">
      <c r="Q429" s="1"/>
      <c r="R429" s="1"/>
      <c r="S429" s="17"/>
      <c r="T429" s="5"/>
    </row>
    <row r="430" spans="17:20" x14ac:dyDescent="0.2">
      <c r="Q430" s="1"/>
      <c r="R430" s="1"/>
      <c r="S430" s="17"/>
      <c r="T430" s="5"/>
    </row>
    <row r="431" spans="17:20" x14ac:dyDescent="0.2">
      <c r="Q431" s="1"/>
      <c r="R431" s="1"/>
      <c r="S431" s="17"/>
      <c r="T431" s="5"/>
    </row>
    <row r="432" spans="17:20" x14ac:dyDescent="0.2">
      <c r="Q432" s="1"/>
      <c r="R432" s="1"/>
      <c r="S432" s="17"/>
      <c r="T432" s="5"/>
    </row>
    <row r="433" spans="17:20" x14ac:dyDescent="0.2">
      <c r="Q433" s="1"/>
      <c r="R433" s="1"/>
      <c r="S433" s="17"/>
      <c r="T433" s="5"/>
    </row>
    <row r="434" spans="17:20" x14ac:dyDescent="0.2">
      <c r="Q434" s="1"/>
      <c r="R434" s="1"/>
      <c r="S434" s="17"/>
      <c r="T434" s="5"/>
    </row>
    <row r="435" spans="17:20" x14ac:dyDescent="0.2">
      <c r="Q435" s="1"/>
      <c r="R435" s="1"/>
      <c r="S435" s="17"/>
      <c r="T435" s="5"/>
    </row>
    <row r="436" spans="17:20" x14ac:dyDescent="0.2">
      <c r="Q436" s="1"/>
      <c r="R436" s="1"/>
      <c r="S436" s="17"/>
      <c r="T436" s="5"/>
    </row>
    <row r="437" spans="17:20" x14ac:dyDescent="0.2">
      <c r="Q437" s="1"/>
      <c r="R437" s="1"/>
      <c r="S437" s="17"/>
      <c r="T437" s="5"/>
    </row>
    <row r="438" spans="17:20" x14ac:dyDescent="0.2">
      <c r="Q438" s="1"/>
      <c r="R438" s="1"/>
      <c r="S438" s="17"/>
      <c r="T438" s="5"/>
    </row>
    <row r="439" spans="17:20" x14ac:dyDescent="0.2">
      <c r="Q439" s="1"/>
      <c r="R439" s="1"/>
      <c r="S439" s="17"/>
      <c r="T439" s="5"/>
    </row>
    <row r="440" spans="17:20" x14ac:dyDescent="0.2">
      <c r="Q440" s="1"/>
      <c r="R440" s="1"/>
      <c r="S440" s="17"/>
      <c r="T440" s="5"/>
    </row>
    <row r="441" spans="17:20" x14ac:dyDescent="0.2">
      <c r="Q441" s="1"/>
      <c r="R441" s="1"/>
      <c r="S441" s="17"/>
      <c r="T441" s="5"/>
    </row>
    <row r="442" spans="17:20" x14ac:dyDescent="0.2">
      <c r="Q442" s="1"/>
      <c r="R442" s="1"/>
      <c r="S442" s="17"/>
      <c r="T442" s="5"/>
    </row>
    <row r="443" spans="17:20" x14ac:dyDescent="0.2">
      <c r="Q443" s="1"/>
      <c r="R443" s="1"/>
      <c r="S443" s="17"/>
      <c r="T443" s="5"/>
    </row>
    <row r="444" spans="17:20" x14ac:dyDescent="0.2">
      <c r="Q444" s="1"/>
      <c r="R444" s="1"/>
      <c r="S444" s="17"/>
      <c r="T444" s="5"/>
    </row>
    <row r="445" spans="17:20" x14ac:dyDescent="0.2">
      <c r="Q445" s="1"/>
      <c r="R445" s="1"/>
      <c r="S445" s="17"/>
      <c r="T445" s="5"/>
    </row>
    <row r="446" spans="17:20" x14ac:dyDescent="0.2">
      <c r="Q446" s="1"/>
      <c r="R446" s="1"/>
      <c r="S446" s="17"/>
      <c r="T446" s="5"/>
    </row>
    <row r="447" spans="17:20" x14ac:dyDescent="0.2">
      <c r="Q447" s="1"/>
      <c r="R447" s="1"/>
      <c r="S447" s="17"/>
      <c r="T447" s="5"/>
    </row>
    <row r="448" spans="17:20" x14ac:dyDescent="0.2">
      <c r="Q448" s="1"/>
      <c r="R448" s="1"/>
      <c r="S448" s="17"/>
      <c r="T448" s="5"/>
    </row>
    <row r="449" spans="17:20" x14ac:dyDescent="0.2">
      <c r="Q449" s="1"/>
      <c r="R449" s="1"/>
      <c r="S449" s="17"/>
      <c r="T449" s="5"/>
    </row>
    <row r="450" spans="17:20" x14ac:dyDescent="0.2">
      <c r="Q450" s="1"/>
      <c r="R450" s="1"/>
      <c r="S450" s="17"/>
      <c r="T450" s="5"/>
    </row>
    <row r="451" spans="17:20" x14ac:dyDescent="0.2">
      <c r="Q451" s="1"/>
      <c r="R451" s="1"/>
      <c r="S451" s="17"/>
      <c r="T451" s="5"/>
    </row>
    <row r="452" spans="17:20" x14ac:dyDescent="0.2">
      <c r="Q452" s="1"/>
      <c r="R452" s="1"/>
      <c r="S452" s="17"/>
      <c r="T452" s="5"/>
    </row>
    <row r="453" spans="17:20" x14ac:dyDescent="0.2">
      <c r="Q453" s="1"/>
      <c r="R453" s="1"/>
      <c r="S453" s="17"/>
      <c r="T453" s="5"/>
    </row>
    <row r="454" spans="17:20" x14ac:dyDescent="0.2">
      <c r="Q454" s="1"/>
      <c r="R454" s="1"/>
      <c r="S454" s="17"/>
      <c r="T454" s="5"/>
    </row>
    <row r="455" spans="17:20" x14ac:dyDescent="0.2">
      <c r="Q455" s="1"/>
      <c r="R455" s="1"/>
      <c r="S455" s="17"/>
      <c r="T455" s="5"/>
    </row>
    <row r="456" spans="17:20" x14ac:dyDescent="0.2">
      <c r="Q456" s="1"/>
      <c r="R456" s="1"/>
      <c r="S456" s="17"/>
      <c r="T456" s="5"/>
    </row>
    <row r="457" spans="17:20" x14ac:dyDescent="0.2">
      <c r="Q457" s="1"/>
      <c r="R457" s="1"/>
      <c r="S457" s="17"/>
      <c r="T457" s="5"/>
    </row>
    <row r="458" spans="17:20" x14ac:dyDescent="0.2">
      <c r="Q458" s="1"/>
      <c r="R458" s="1"/>
      <c r="S458" s="17"/>
      <c r="T458" s="5"/>
    </row>
    <row r="459" spans="17:20" x14ac:dyDescent="0.2">
      <c r="Q459" s="1"/>
      <c r="R459" s="1"/>
      <c r="S459" s="17"/>
      <c r="T459" s="5"/>
    </row>
    <row r="460" spans="17:20" x14ac:dyDescent="0.2">
      <c r="Q460" s="1"/>
      <c r="R460" s="1"/>
      <c r="S460" s="17"/>
      <c r="T460" s="5"/>
    </row>
    <row r="461" spans="17:20" x14ac:dyDescent="0.2">
      <c r="Q461" s="1"/>
      <c r="R461" s="1"/>
      <c r="S461" s="17"/>
      <c r="T461" s="5"/>
    </row>
    <row r="462" spans="17:20" x14ac:dyDescent="0.2">
      <c r="Q462" s="1"/>
      <c r="R462" s="1"/>
      <c r="S462" s="17"/>
      <c r="T462" s="5"/>
    </row>
    <row r="463" spans="17:20" x14ac:dyDescent="0.2">
      <c r="Q463" s="1"/>
      <c r="R463" s="1"/>
      <c r="S463" s="17"/>
      <c r="T463" s="5"/>
    </row>
    <row r="464" spans="17:20" x14ac:dyDescent="0.2">
      <c r="Q464" s="1"/>
      <c r="R464" s="1"/>
      <c r="S464" s="17"/>
      <c r="T464" s="5"/>
    </row>
    <row r="465" spans="17:20" x14ac:dyDescent="0.2">
      <c r="Q465" s="1"/>
      <c r="R465" s="1"/>
      <c r="S465" s="17"/>
      <c r="T465" s="5"/>
    </row>
    <row r="466" spans="17:20" x14ac:dyDescent="0.2">
      <c r="Q466" s="1"/>
      <c r="R466" s="1"/>
      <c r="S466" s="17"/>
      <c r="T466" s="5"/>
    </row>
    <row r="467" spans="17:20" x14ac:dyDescent="0.2">
      <c r="Q467" s="1"/>
      <c r="R467" s="1"/>
      <c r="S467" s="17"/>
      <c r="T467" s="5"/>
    </row>
    <row r="468" spans="17:20" x14ac:dyDescent="0.2">
      <c r="Q468" s="1"/>
      <c r="R468" s="1"/>
      <c r="S468" s="17"/>
      <c r="T468" s="5"/>
    </row>
    <row r="469" spans="17:20" x14ac:dyDescent="0.2">
      <c r="Q469" s="1"/>
      <c r="R469" s="1"/>
      <c r="S469" s="17"/>
      <c r="T469" s="5"/>
    </row>
    <row r="470" spans="17:20" x14ac:dyDescent="0.2">
      <c r="Q470" s="1"/>
      <c r="R470" s="1"/>
      <c r="S470" s="17"/>
      <c r="T470" s="5"/>
    </row>
    <row r="471" spans="17:20" x14ac:dyDescent="0.2">
      <c r="Q471" s="1"/>
      <c r="R471" s="1"/>
      <c r="S471" s="17"/>
      <c r="T471" s="5"/>
    </row>
    <row r="472" spans="17:20" x14ac:dyDescent="0.2">
      <c r="Q472" s="1"/>
      <c r="R472" s="1"/>
      <c r="S472" s="17"/>
      <c r="T472" s="5"/>
    </row>
    <row r="473" spans="17:20" x14ac:dyDescent="0.2">
      <c r="Q473" s="1"/>
      <c r="R473" s="1"/>
      <c r="S473" s="17"/>
      <c r="T473" s="5"/>
    </row>
    <row r="474" spans="17:20" x14ac:dyDescent="0.2">
      <c r="Q474" s="1"/>
      <c r="R474" s="1"/>
      <c r="S474" s="17"/>
      <c r="T474" s="5"/>
    </row>
    <row r="475" spans="17:20" x14ac:dyDescent="0.2">
      <c r="Q475" s="1"/>
      <c r="R475" s="1"/>
      <c r="S475" s="17"/>
      <c r="T475" s="5"/>
    </row>
    <row r="476" spans="17:20" x14ac:dyDescent="0.2">
      <c r="Q476" s="1"/>
      <c r="R476" s="1"/>
      <c r="S476" s="17"/>
      <c r="T476" s="5"/>
    </row>
    <row r="477" spans="17:20" x14ac:dyDescent="0.2">
      <c r="Q477" s="1"/>
      <c r="R477" s="1"/>
      <c r="S477" s="17"/>
      <c r="T477" s="5"/>
    </row>
    <row r="478" spans="17:20" x14ac:dyDescent="0.2">
      <c r="Q478" s="1"/>
      <c r="R478" s="1"/>
      <c r="S478" s="17"/>
      <c r="T478" s="5"/>
    </row>
    <row r="479" spans="17:20" x14ac:dyDescent="0.2">
      <c r="Q479" s="1"/>
      <c r="R479" s="1"/>
      <c r="S479" s="17"/>
      <c r="T479" s="5"/>
    </row>
    <row r="480" spans="17:20" x14ac:dyDescent="0.2">
      <c r="Q480" s="1"/>
      <c r="R480" s="1"/>
      <c r="S480" s="17"/>
      <c r="T480" s="5"/>
    </row>
    <row r="481" spans="17:20" x14ac:dyDescent="0.2">
      <c r="Q481" s="1"/>
      <c r="R481" s="1"/>
      <c r="S481" s="17"/>
      <c r="T481" s="5"/>
    </row>
    <row r="482" spans="17:20" x14ac:dyDescent="0.2">
      <c r="Q482" s="1"/>
      <c r="R482" s="1"/>
      <c r="S482" s="17"/>
      <c r="T482" s="5"/>
    </row>
    <row r="483" spans="17:20" x14ac:dyDescent="0.2">
      <c r="Q483" s="1"/>
      <c r="R483" s="1"/>
      <c r="S483" s="17"/>
      <c r="T483" s="5"/>
    </row>
    <row r="484" spans="17:20" x14ac:dyDescent="0.2">
      <c r="Q484" s="1"/>
      <c r="R484" s="1"/>
      <c r="S484" s="17"/>
      <c r="T484" s="5"/>
    </row>
    <row r="485" spans="17:20" x14ac:dyDescent="0.2">
      <c r="Q485" s="1"/>
      <c r="R485" s="1"/>
      <c r="S485" s="17"/>
      <c r="T485" s="5"/>
    </row>
    <row r="486" spans="17:20" x14ac:dyDescent="0.2">
      <c r="Q486" s="1"/>
      <c r="R486" s="1"/>
      <c r="S486" s="17"/>
      <c r="T486" s="5"/>
    </row>
    <row r="487" spans="17:20" x14ac:dyDescent="0.2">
      <c r="Q487" s="1"/>
      <c r="R487" s="1"/>
      <c r="S487" s="17"/>
      <c r="T487" s="5"/>
    </row>
    <row r="488" spans="17:20" x14ac:dyDescent="0.2">
      <c r="Q488" s="1"/>
      <c r="R488" s="1"/>
      <c r="S488" s="17"/>
      <c r="T488" s="5"/>
    </row>
    <row r="489" spans="17:20" x14ac:dyDescent="0.2">
      <c r="Q489" s="1"/>
      <c r="R489" s="1"/>
      <c r="S489" s="17"/>
      <c r="T489" s="5"/>
    </row>
    <row r="490" spans="17:20" x14ac:dyDescent="0.2">
      <c r="Q490" s="1"/>
      <c r="R490" s="1"/>
      <c r="S490" s="17"/>
      <c r="T490" s="5"/>
    </row>
    <row r="491" spans="17:20" x14ac:dyDescent="0.2">
      <c r="Q491" s="1"/>
      <c r="R491" s="1"/>
      <c r="S491" s="17"/>
      <c r="T491" s="5"/>
    </row>
    <row r="492" spans="17:20" x14ac:dyDescent="0.2">
      <c r="Q492" s="1"/>
      <c r="R492" s="1"/>
      <c r="S492" s="17"/>
      <c r="T492" s="5"/>
    </row>
    <row r="493" spans="17:20" x14ac:dyDescent="0.2">
      <c r="Q493" s="1"/>
      <c r="R493" s="1"/>
      <c r="S493" s="17"/>
      <c r="T493" s="5"/>
    </row>
    <row r="494" spans="17:20" x14ac:dyDescent="0.2">
      <c r="Q494" s="1"/>
      <c r="R494" s="1"/>
      <c r="S494" s="17"/>
      <c r="T494" s="5"/>
    </row>
    <row r="495" spans="17:20" x14ac:dyDescent="0.2">
      <c r="Q495" s="1"/>
      <c r="R495" s="1"/>
      <c r="S495" s="17"/>
      <c r="T495" s="5"/>
    </row>
    <row r="496" spans="17:20" x14ac:dyDescent="0.2">
      <c r="Q496" s="1"/>
      <c r="R496" s="1"/>
      <c r="S496" s="17"/>
      <c r="T496" s="5"/>
    </row>
    <row r="497" spans="17:20" x14ac:dyDescent="0.2">
      <c r="Q497" s="1"/>
      <c r="R497" s="1"/>
      <c r="S497" s="17"/>
      <c r="T497" s="5"/>
    </row>
    <row r="498" spans="17:20" x14ac:dyDescent="0.2">
      <c r="Q498" s="1"/>
      <c r="R498" s="1"/>
      <c r="S498" s="17"/>
      <c r="T498" s="5"/>
    </row>
    <row r="499" spans="17:20" x14ac:dyDescent="0.2">
      <c r="Q499" s="1"/>
      <c r="R499" s="1"/>
      <c r="S499" s="17"/>
      <c r="T499" s="5"/>
    </row>
    <row r="500" spans="17:20" x14ac:dyDescent="0.2">
      <c r="Q500" s="1"/>
      <c r="R500" s="1"/>
      <c r="S500" s="17"/>
      <c r="T500" s="5"/>
    </row>
    <row r="501" spans="17:20" x14ac:dyDescent="0.2">
      <c r="Q501" s="1"/>
      <c r="R501" s="1"/>
      <c r="S501" s="17"/>
      <c r="T501" s="5"/>
    </row>
    <row r="502" spans="17:20" x14ac:dyDescent="0.2">
      <c r="Q502" s="1"/>
      <c r="R502" s="1"/>
      <c r="S502" s="17"/>
      <c r="T502" s="5"/>
    </row>
    <row r="503" spans="17:20" x14ac:dyDescent="0.2">
      <c r="Q503" s="1"/>
      <c r="R503" s="1"/>
      <c r="S503" s="17"/>
      <c r="T503" s="5"/>
    </row>
    <row r="504" spans="17:20" x14ac:dyDescent="0.2">
      <c r="Q504" s="1"/>
      <c r="R504" s="1"/>
      <c r="S504" s="17"/>
      <c r="T504" s="5"/>
    </row>
    <row r="505" spans="17:20" x14ac:dyDescent="0.2">
      <c r="Q505" s="1"/>
      <c r="R505" s="1"/>
      <c r="S505" s="17"/>
      <c r="T505" s="5"/>
    </row>
    <row r="506" spans="17:20" x14ac:dyDescent="0.2">
      <c r="Q506" s="1"/>
      <c r="R506" s="1"/>
      <c r="S506" s="17"/>
      <c r="T506" s="5"/>
    </row>
    <row r="507" spans="17:20" x14ac:dyDescent="0.2">
      <c r="Q507" s="1"/>
      <c r="R507" s="1"/>
      <c r="S507" s="17"/>
      <c r="T507" s="5"/>
    </row>
    <row r="508" spans="17:20" x14ac:dyDescent="0.2">
      <c r="Q508" s="1"/>
      <c r="R508" s="1"/>
      <c r="S508" s="17"/>
      <c r="T508" s="5"/>
    </row>
    <row r="509" spans="17:20" x14ac:dyDescent="0.2">
      <c r="Q509" s="1"/>
      <c r="R509" s="1"/>
      <c r="S509" s="17"/>
      <c r="T509" s="5"/>
    </row>
    <row r="510" spans="17:20" x14ac:dyDescent="0.2">
      <c r="Q510" s="1"/>
      <c r="R510" s="1"/>
      <c r="S510" s="17"/>
      <c r="T510" s="5"/>
    </row>
    <row r="511" spans="17:20" x14ac:dyDescent="0.2">
      <c r="Q511" s="1"/>
      <c r="R511" s="1"/>
      <c r="S511" s="17"/>
      <c r="T511" s="5"/>
    </row>
    <row r="512" spans="17:20" x14ac:dyDescent="0.2">
      <c r="Q512" s="1"/>
      <c r="R512" s="1"/>
      <c r="S512" s="17"/>
      <c r="T512" s="5"/>
    </row>
    <row r="513" spans="17:20" x14ac:dyDescent="0.2">
      <c r="Q513" s="1"/>
      <c r="R513" s="1"/>
      <c r="S513" s="17"/>
      <c r="T513" s="5"/>
    </row>
    <row r="514" spans="17:20" x14ac:dyDescent="0.2">
      <c r="Q514" s="1"/>
      <c r="R514" s="1"/>
      <c r="S514" s="17"/>
      <c r="T514" s="5"/>
    </row>
    <row r="515" spans="17:20" x14ac:dyDescent="0.2">
      <c r="Q515" s="1"/>
      <c r="R515" s="1"/>
      <c r="S515" s="17"/>
      <c r="T515" s="5"/>
    </row>
    <row r="516" spans="17:20" x14ac:dyDescent="0.2">
      <c r="Q516" s="1"/>
      <c r="R516" s="1"/>
      <c r="S516" s="17"/>
      <c r="T516" s="5"/>
    </row>
    <row r="517" spans="17:20" x14ac:dyDescent="0.2">
      <c r="Q517" s="1"/>
      <c r="R517" s="1"/>
      <c r="S517" s="17"/>
      <c r="T517" s="5"/>
    </row>
    <row r="518" spans="17:20" x14ac:dyDescent="0.2">
      <c r="Q518" s="1"/>
      <c r="R518" s="1"/>
      <c r="S518" s="17"/>
      <c r="T518" s="5"/>
    </row>
    <row r="519" spans="17:20" x14ac:dyDescent="0.2">
      <c r="Q519" s="1"/>
      <c r="R519" s="1"/>
      <c r="S519" s="17"/>
      <c r="T519" s="5"/>
    </row>
    <row r="520" spans="17:20" x14ac:dyDescent="0.2">
      <c r="Q520" s="1"/>
      <c r="R520" s="1"/>
      <c r="S520" s="17"/>
      <c r="T520" s="5"/>
    </row>
    <row r="521" spans="17:20" x14ac:dyDescent="0.2">
      <c r="Q521" s="1"/>
      <c r="R521" s="1"/>
      <c r="S521" s="17"/>
      <c r="T521" s="5"/>
    </row>
    <row r="522" spans="17:20" x14ac:dyDescent="0.2">
      <c r="Q522" s="1"/>
      <c r="R522" s="1"/>
      <c r="S522" s="17"/>
      <c r="T522" s="5"/>
    </row>
    <row r="523" spans="17:20" x14ac:dyDescent="0.2">
      <c r="Q523" s="1"/>
      <c r="R523" s="1"/>
      <c r="S523" s="17"/>
      <c r="T523" s="5"/>
    </row>
    <row r="524" spans="17:20" x14ac:dyDescent="0.2">
      <c r="Q524" s="1"/>
      <c r="R524" s="1"/>
      <c r="S524" s="17"/>
      <c r="T524" s="5"/>
    </row>
    <row r="525" spans="17:20" x14ac:dyDescent="0.2">
      <c r="Q525" s="1"/>
      <c r="R525" s="1"/>
      <c r="S525" s="17"/>
      <c r="T525" s="5"/>
    </row>
    <row r="526" spans="17:20" x14ac:dyDescent="0.2">
      <c r="Q526" s="1"/>
      <c r="R526" s="1"/>
      <c r="S526" s="17"/>
      <c r="T526" s="5"/>
    </row>
    <row r="527" spans="17:20" x14ac:dyDescent="0.2">
      <c r="Q527" s="1"/>
      <c r="R527" s="1"/>
      <c r="S527" s="17"/>
      <c r="T527" s="5"/>
    </row>
    <row r="528" spans="17:20" x14ac:dyDescent="0.2">
      <c r="Q528" s="1"/>
      <c r="R528" s="1"/>
      <c r="S528" s="17"/>
      <c r="T528" s="5"/>
    </row>
    <row r="529" spans="17:20" x14ac:dyDescent="0.2">
      <c r="Q529" s="1"/>
      <c r="R529" s="1"/>
      <c r="S529" s="17"/>
      <c r="T529" s="5"/>
    </row>
    <row r="530" spans="17:20" x14ac:dyDescent="0.2">
      <c r="Q530" s="1"/>
      <c r="R530" s="1"/>
      <c r="S530" s="17"/>
      <c r="T530" s="5"/>
    </row>
    <row r="531" spans="17:20" x14ac:dyDescent="0.2">
      <c r="Q531" s="1"/>
      <c r="R531" s="1"/>
      <c r="S531" s="17"/>
      <c r="T531" s="5"/>
    </row>
    <row r="532" spans="17:20" x14ac:dyDescent="0.2">
      <c r="Q532" s="1"/>
      <c r="R532" s="1"/>
      <c r="S532" s="17"/>
      <c r="T532" s="5"/>
    </row>
    <row r="533" spans="17:20" x14ac:dyDescent="0.2">
      <c r="Q533" s="1"/>
      <c r="R533" s="1"/>
      <c r="S533" s="17"/>
      <c r="T533" s="5"/>
    </row>
    <row r="534" spans="17:20" x14ac:dyDescent="0.2">
      <c r="Q534" s="1"/>
      <c r="R534" s="1"/>
      <c r="S534" s="17"/>
      <c r="T534" s="5"/>
    </row>
    <row r="535" spans="17:20" x14ac:dyDescent="0.2">
      <c r="Q535" s="1"/>
      <c r="R535" s="1"/>
      <c r="S535" s="17"/>
      <c r="T535" s="5"/>
    </row>
    <row r="536" spans="17:20" x14ac:dyDescent="0.2">
      <c r="Q536" s="1"/>
      <c r="R536" s="1"/>
      <c r="S536" s="17"/>
      <c r="T536" s="5"/>
    </row>
    <row r="537" spans="17:20" x14ac:dyDescent="0.2">
      <c r="Q537" s="1"/>
      <c r="R537" s="1"/>
      <c r="S537" s="17"/>
      <c r="T537" s="5"/>
    </row>
    <row r="538" spans="17:20" x14ac:dyDescent="0.2">
      <c r="Q538" s="1"/>
      <c r="R538" s="1"/>
      <c r="S538" s="17"/>
      <c r="T538" s="5"/>
    </row>
    <row r="539" spans="17:20" x14ac:dyDescent="0.2">
      <c r="Q539" s="1"/>
      <c r="R539" s="1"/>
      <c r="S539" s="17"/>
      <c r="T539" s="5"/>
    </row>
    <row r="540" spans="17:20" x14ac:dyDescent="0.2">
      <c r="Q540" s="1"/>
      <c r="R540" s="1"/>
      <c r="S540" s="17"/>
      <c r="T540" s="5"/>
    </row>
    <row r="541" spans="17:20" x14ac:dyDescent="0.2">
      <c r="Q541" s="1"/>
      <c r="R541" s="1"/>
      <c r="S541" s="17"/>
      <c r="T541" s="5"/>
    </row>
    <row r="542" spans="17:20" x14ac:dyDescent="0.2">
      <c r="Q542" s="1"/>
      <c r="R542" s="1"/>
      <c r="S542" s="17"/>
      <c r="T542" s="5"/>
    </row>
    <row r="543" spans="17:20" x14ac:dyDescent="0.2">
      <c r="Q543" s="1"/>
      <c r="R543" s="1"/>
      <c r="S543" s="17"/>
      <c r="T543" s="5"/>
    </row>
    <row r="544" spans="17:20" x14ac:dyDescent="0.2">
      <c r="Q544" s="1"/>
      <c r="R544" s="1"/>
      <c r="S544" s="17"/>
      <c r="T544" s="5"/>
    </row>
    <row r="545" spans="17:20" x14ac:dyDescent="0.2">
      <c r="Q545" s="1"/>
      <c r="R545" s="1"/>
      <c r="S545" s="17"/>
      <c r="T545" s="5"/>
    </row>
    <row r="546" spans="17:20" x14ac:dyDescent="0.2">
      <c r="Q546" s="1"/>
      <c r="R546" s="1"/>
      <c r="S546" s="17"/>
      <c r="T546" s="5"/>
    </row>
    <row r="547" spans="17:20" x14ac:dyDescent="0.2">
      <c r="Q547" s="1"/>
      <c r="R547" s="1"/>
      <c r="S547" s="17"/>
      <c r="T547" s="5"/>
    </row>
    <row r="548" spans="17:20" x14ac:dyDescent="0.2">
      <c r="Q548" s="1"/>
      <c r="R548" s="1"/>
      <c r="S548" s="17"/>
      <c r="T548" s="5"/>
    </row>
    <row r="549" spans="17:20" x14ac:dyDescent="0.2">
      <c r="Q549" s="1"/>
      <c r="R549" s="1"/>
      <c r="S549" s="17"/>
      <c r="T549" s="5"/>
    </row>
    <row r="550" spans="17:20" x14ac:dyDescent="0.2">
      <c r="Q550" s="1"/>
      <c r="R550" s="1"/>
      <c r="S550" s="17"/>
      <c r="T550" s="5"/>
    </row>
    <row r="551" spans="17:20" x14ac:dyDescent="0.2">
      <c r="Q551" s="1"/>
      <c r="R551" s="1"/>
      <c r="S551" s="17"/>
      <c r="T551" s="5"/>
    </row>
    <row r="552" spans="17:20" x14ac:dyDescent="0.2">
      <c r="Q552" s="1"/>
      <c r="R552" s="1"/>
      <c r="S552" s="17"/>
      <c r="T552" s="5"/>
    </row>
    <row r="553" spans="17:20" x14ac:dyDescent="0.2">
      <c r="Q553" s="1"/>
      <c r="R553" s="1"/>
      <c r="S553" s="17"/>
      <c r="T553" s="5"/>
    </row>
    <row r="554" spans="17:20" x14ac:dyDescent="0.2">
      <c r="Q554" s="1"/>
      <c r="R554" s="1"/>
      <c r="S554" s="17"/>
      <c r="T554" s="5"/>
    </row>
    <row r="555" spans="17:20" x14ac:dyDescent="0.2">
      <c r="Q555" s="1"/>
      <c r="R555" s="1"/>
      <c r="S555" s="17"/>
      <c r="T555" s="5"/>
    </row>
    <row r="556" spans="17:20" x14ac:dyDescent="0.2">
      <c r="Q556" s="1"/>
      <c r="R556" s="1"/>
      <c r="S556" s="17"/>
      <c r="T556" s="5"/>
    </row>
    <row r="557" spans="17:20" x14ac:dyDescent="0.2">
      <c r="Q557" s="1"/>
      <c r="R557" s="1"/>
      <c r="S557" s="17"/>
      <c r="T557" s="5"/>
    </row>
    <row r="558" spans="17:20" x14ac:dyDescent="0.2">
      <c r="Q558" s="1"/>
      <c r="R558" s="1"/>
      <c r="S558" s="17"/>
      <c r="T558" s="5"/>
    </row>
    <row r="559" spans="17:20" x14ac:dyDescent="0.2">
      <c r="Q559" s="1"/>
      <c r="R559" s="1"/>
      <c r="S559" s="17"/>
      <c r="T559" s="5"/>
    </row>
    <row r="560" spans="17:20" x14ac:dyDescent="0.2">
      <c r="Q560" s="1"/>
      <c r="R560" s="1"/>
      <c r="S560" s="17"/>
      <c r="T560" s="5"/>
    </row>
    <row r="561" spans="17:20" x14ac:dyDescent="0.2">
      <c r="Q561" s="1"/>
      <c r="R561" s="1"/>
      <c r="S561" s="17"/>
      <c r="T561" s="5"/>
    </row>
    <row r="562" spans="17:20" x14ac:dyDescent="0.2">
      <c r="Q562" s="1"/>
      <c r="R562" s="1"/>
      <c r="S562" s="17"/>
      <c r="T562" s="5"/>
    </row>
    <row r="563" spans="17:20" x14ac:dyDescent="0.2">
      <c r="Q563" s="1"/>
      <c r="R563" s="1"/>
      <c r="S563" s="17"/>
      <c r="T563" s="5"/>
    </row>
    <row r="564" spans="17:20" x14ac:dyDescent="0.2">
      <c r="Q564" s="1"/>
      <c r="R564" s="1"/>
      <c r="S564" s="17"/>
      <c r="T564" s="5"/>
    </row>
    <row r="565" spans="17:20" x14ac:dyDescent="0.2">
      <c r="Q565" s="1"/>
      <c r="R565" s="1"/>
      <c r="S565" s="17"/>
      <c r="T565" s="5"/>
    </row>
    <row r="566" spans="17:20" x14ac:dyDescent="0.2">
      <c r="Q566" s="1"/>
      <c r="R566" s="1"/>
      <c r="S566" s="17"/>
      <c r="T566" s="5"/>
    </row>
    <row r="567" spans="17:20" x14ac:dyDescent="0.2">
      <c r="Q567" s="1"/>
      <c r="R567" s="1"/>
      <c r="S567" s="17"/>
      <c r="T567" s="5"/>
    </row>
    <row r="568" spans="17:20" x14ac:dyDescent="0.2">
      <c r="Q568" s="1"/>
      <c r="R568" s="1"/>
      <c r="S568" s="17"/>
      <c r="T568" s="5"/>
    </row>
    <row r="569" spans="17:20" x14ac:dyDescent="0.2">
      <c r="Q569" s="1"/>
      <c r="R569" s="1"/>
      <c r="S569" s="17"/>
      <c r="T569" s="5"/>
    </row>
    <row r="570" spans="17:20" x14ac:dyDescent="0.2">
      <c r="Q570" s="1"/>
      <c r="R570" s="1"/>
      <c r="S570" s="17"/>
      <c r="T570" s="5"/>
    </row>
    <row r="571" spans="17:20" x14ac:dyDescent="0.2">
      <c r="Q571" s="1"/>
      <c r="R571" s="1"/>
      <c r="S571" s="17"/>
      <c r="T571" s="5"/>
    </row>
    <row r="572" spans="17:20" x14ac:dyDescent="0.2">
      <c r="Q572" s="1"/>
      <c r="R572" s="1"/>
      <c r="S572" s="17"/>
      <c r="T572" s="5"/>
    </row>
    <row r="573" spans="17:20" x14ac:dyDescent="0.2">
      <c r="Q573" s="1"/>
      <c r="R573" s="1"/>
      <c r="S573" s="17"/>
      <c r="T573" s="5"/>
    </row>
    <row r="574" spans="17:20" x14ac:dyDescent="0.2">
      <c r="Q574" s="1"/>
      <c r="R574" s="1"/>
      <c r="S574" s="17"/>
      <c r="T574" s="5"/>
    </row>
    <row r="575" spans="17:20" x14ac:dyDescent="0.2">
      <c r="Q575" s="1"/>
      <c r="R575" s="1"/>
      <c r="S575" s="17"/>
      <c r="T575" s="5"/>
    </row>
    <row r="576" spans="17:20" x14ac:dyDescent="0.2">
      <c r="Q576" s="1"/>
      <c r="R576" s="1"/>
      <c r="S576" s="17"/>
      <c r="T576" s="5"/>
    </row>
    <row r="577" spans="17:20" x14ac:dyDescent="0.2">
      <c r="Q577" s="1"/>
      <c r="R577" s="1"/>
      <c r="S577" s="17"/>
      <c r="T577" s="5"/>
    </row>
    <row r="578" spans="17:20" x14ac:dyDescent="0.2">
      <c r="Q578" s="1"/>
      <c r="R578" s="1"/>
      <c r="S578" s="17"/>
      <c r="T578" s="5"/>
    </row>
    <row r="579" spans="17:20" x14ac:dyDescent="0.2">
      <c r="Q579" s="1"/>
      <c r="R579" s="1"/>
      <c r="S579" s="17"/>
      <c r="T579" s="5"/>
    </row>
    <row r="580" spans="17:20" x14ac:dyDescent="0.2">
      <c r="Q580" s="1"/>
      <c r="R580" s="1"/>
      <c r="S580" s="17"/>
      <c r="T580" s="5"/>
    </row>
    <row r="581" spans="17:20" x14ac:dyDescent="0.2">
      <c r="Q581" s="1"/>
      <c r="R581" s="1"/>
      <c r="S581" s="17"/>
      <c r="T581" s="5"/>
    </row>
    <row r="582" spans="17:20" x14ac:dyDescent="0.2">
      <c r="Q582" s="1"/>
      <c r="R582" s="1"/>
      <c r="S582" s="17"/>
      <c r="T582" s="5"/>
    </row>
    <row r="583" spans="17:20" x14ac:dyDescent="0.2">
      <c r="Q583" s="1"/>
      <c r="R583" s="1"/>
      <c r="S583" s="17"/>
      <c r="T583" s="5"/>
    </row>
    <row r="584" spans="17:20" x14ac:dyDescent="0.2">
      <c r="Q584" s="1"/>
      <c r="R584" s="1"/>
      <c r="S584" s="17"/>
      <c r="T584" s="5"/>
    </row>
    <row r="585" spans="17:20" x14ac:dyDescent="0.2">
      <c r="Q585" s="1"/>
      <c r="R585" s="1"/>
      <c r="S585" s="17"/>
      <c r="T585" s="5"/>
    </row>
    <row r="586" spans="17:20" x14ac:dyDescent="0.2">
      <c r="Q586" s="1"/>
      <c r="R586" s="1"/>
      <c r="S586" s="17"/>
      <c r="T586" s="5"/>
    </row>
    <row r="587" spans="17:20" x14ac:dyDescent="0.2">
      <c r="Q587" s="1"/>
      <c r="R587" s="1"/>
      <c r="S587" s="17"/>
      <c r="T587" s="5"/>
    </row>
    <row r="588" spans="17:20" x14ac:dyDescent="0.2">
      <c r="Q588" s="1"/>
      <c r="R588" s="1"/>
      <c r="S588" s="17"/>
      <c r="T588" s="5"/>
    </row>
    <row r="589" spans="17:20" x14ac:dyDescent="0.2">
      <c r="Q589" s="1"/>
      <c r="R589" s="1"/>
      <c r="S589" s="17"/>
      <c r="T589" s="5"/>
    </row>
    <row r="590" spans="17:20" x14ac:dyDescent="0.2">
      <c r="Q590" s="1"/>
      <c r="R590" s="1"/>
      <c r="S590" s="17"/>
      <c r="T590" s="5"/>
    </row>
    <row r="591" spans="17:20" x14ac:dyDescent="0.2">
      <c r="Q591" s="1"/>
      <c r="R591" s="1"/>
      <c r="S591" s="17"/>
      <c r="T591" s="5"/>
    </row>
    <row r="592" spans="17:20" x14ac:dyDescent="0.2">
      <c r="Q592" s="1"/>
      <c r="R592" s="1"/>
      <c r="S592" s="17"/>
      <c r="T592" s="5"/>
    </row>
    <row r="593" spans="17:20" x14ac:dyDescent="0.2">
      <c r="Q593" s="1"/>
      <c r="R593" s="1"/>
      <c r="S593" s="17"/>
      <c r="T593" s="5"/>
    </row>
    <row r="594" spans="17:20" x14ac:dyDescent="0.2">
      <c r="Q594" s="1"/>
      <c r="R594" s="1"/>
      <c r="S594" s="17"/>
      <c r="T594" s="5"/>
    </row>
    <row r="595" spans="17:20" x14ac:dyDescent="0.2">
      <c r="Q595" s="1"/>
      <c r="R595" s="1"/>
      <c r="S595" s="17"/>
      <c r="T595" s="5"/>
    </row>
    <row r="596" spans="17:20" x14ac:dyDescent="0.2">
      <c r="Q596" s="1"/>
      <c r="R596" s="1"/>
      <c r="S596" s="17"/>
      <c r="T596" s="5"/>
    </row>
    <row r="597" spans="17:20" x14ac:dyDescent="0.2">
      <c r="Q597" s="1"/>
      <c r="R597" s="1"/>
      <c r="S597" s="17"/>
      <c r="T597" s="5"/>
    </row>
    <row r="598" spans="17:20" x14ac:dyDescent="0.2">
      <c r="Q598" s="1"/>
      <c r="R598" s="1"/>
      <c r="S598" s="17"/>
      <c r="T598" s="5"/>
    </row>
    <row r="599" spans="17:20" x14ac:dyDescent="0.2">
      <c r="Q599" s="1"/>
      <c r="R599" s="1"/>
      <c r="S599" s="17"/>
      <c r="T599" s="5"/>
    </row>
    <row r="600" spans="17:20" x14ac:dyDescent="0.2">
      <c r="Q600" s="1"/>
      <c r="R600" s="1"/>
      <c r="S600" s="17"/>
      <c r="T600" s="5"/>
    </row>
    <row r="601" spans="17:20" x14ac:dyDescent="0.2">
      <c r="Q601" s="1"/>
      <c r="R601" s="1"/>
      <c r="S601" s="17"/>
      <c r="T601" s="5"/>
    </row>
    <row r="602" spans="17:20" x14ac:dyDescent="0.2">
      <c r="Q602" s="1"/>
      <c r="R602" s="1"/>
      <c r="S602" s="17"/>
      <c r="T602" s="5"/>
    </row>
    <row r="603" spans="17:20" x14ac:dyDescent="0.2">
      <c r="Q603" s="1"/>
      <c r="R603" s="1"/>
      <c r="S603" s="17"/>
      <c r="T603" s="5"/>
    </row>
    <row r="604" spans="17:20" x14ac:dyDescent="0.2">
      <c r="Q604" s="1"/>
      <c r="R604" s="1"/>
      <c r="S604" s="17"/>
      <c r="T604" s="5"/>
    </row>
    <row r="605" spans="17:20" x14ac:dyDescent="0.2">
      <c r="Q605" s="1"/>
      <c r="R605" s="1"/>
      <c r="S605" s="17"/>
      <c r="T605" s="5"/>
    </row>
    <row r="606" spans="17:20" x14ac:dyDescent="0.2">
      <c r="Q606" s="1"/>
      <c r="R606" s="1"/>
      <c r="S606" s="17"/>
      <c r="T606" s="5"/>
    </row>
    <row r="607" spans="17:20" x14ac:dyDescent="0.2">
      <c r="Q607" s="1"/>
      <c r="R607" s="1"/>
      <c r="S607" s="17"/>
      <c r="T607" s="5"/>
    </row>
    <row r="608" spans="17:20" x14ac:dyDescent="0.2">
      <c r="Q608" s="1"/>
      <c r="R608" s="1"/>
      <c r="S608" s="17"/>
      <c r="T608" s="5"/>
    </row>
    <row r="609" spans="17:20" x14ac:dyDescent="0.2">
      <c r="Q609" s="1"/>
      <c r="R609" s="1"/>
      <c r="S609" s="17"/>
      <c r="T609" s="5"/>
    </row>
    <row r="610" spans="17:20" x14ac:dyDescent="0.2">
      <c r="Q610" s="1"/>
      <c r="R610" s="1"/>
      <c r="S610" s="17"/>
      <c r="T610" s="5"/>
    </row>
    <row r="611" spans="17:20" x14ac:dyDescent="0.2">
      <c r="Q611" s="1"/>
      <c r="R611" s="1"/>
      <c r="S611" s="17"/>
      <c r="T611" s="5"/>
    </row>
    <row r="612" spans="17:20" x14ac:dyDescent="0.2">
      <c r="Q612" s="1"/>
      <c r="R612" s="1"/>
      <c r="S612" s="17"/>
      <c r="T612" s="5"/>
    </row>
    <row r="613" spans="17:20" x14ac:dyDescent="0.2">
      <c r="Q613" s="1"/>
      <c r="R613" s="1"/>
      <c r="S613" s="17"/>
      <c r="T613" s="5"/>
    </row>
    <row r="614" spans="17:20" x14ac:dyDescent="0.2">
      <c r="Q614" s="1"/>
      <c r="R614" s="1"/>
      <c r="S614" s="17"/>
      <c r="T614" s="5"/>
    </row>
    <row r="615" spans="17:20" x14ac:dyDescent="0.2">
      <c r="Q615" s="1"/>
      <c r="R615" s="1"/>
      <c r="S615" s="17"/>
      <c r="T615" s="5"/>
    </row>
    <row r="616" spans="17:20" x14ac:dyDescent="0.2">
      <c r="Q616" s="1"/>
      <c r="R616" s="1"/>
      <c r="S616" s="17"/>
      <c r="T616" s="5"/>
    </row>
    <row r="617" spans="17:20" x14ac:dyDescent="0.2">
      <c r="Q617" s="1"/>
      <c r="R617" s="1"/>
      <c r="S617" s="17"/>
      <c r="T617" s="5"/>
    </row>
    <row r="618" spans="17:20" x14ac:dyDescent="0.2">
      <c r="Q618" s="1"/>
      <c r="R618" s="1"/>
      <c r="S618" s="17"/>
      <c r="T618" s="5"/>
    </row>
    <row r="619" spans="17:20" x14ac:dyDescent="0.2">
      <c r="Q619" s="1"/>
      <c r="R619" s="1"/>
      <c r="S619" s="17"/>
      <c r="T619" s="5"/>
    </row>
    <row r="620" spans="17:20" x14ac:dyDescent="0.2">
      <c r="Q620" s="1"/>
      <c r="R620" s="1"/>
      <c r="S620" s="17"/>
      <c r="T620" s="5"/>
    </row>
    <row r="621" spans="17:20" x14ac:dyDescent="0.2">
      <c r="Q621" s="1"/>
      <c r="R621" s="1"/>
      <c r="S621" s="17"/>
      <c r="T621" s="5"/>
    </row>
    <row r="622" spans="17:20" x14ac:dyDescent="0.2">
      <c r="Q622" s="1"/>
      <c r="R622" s="1"/>
      <c r="S622" s="17"/>
      <c r="T622" s="5"/>
    </row>
    <row r="623" spans="17:20" x14ac:dyDescent="0.2">
      <c r="Q623" s="1"/>
      <c r="R623" s="1"/>
      <c r="S623" s="17"/>
      <c r="T623" s="5"/>
    </row>
    <row r="624" spans="17:20" x14ac:dyDescent="0.2">
      <c r="Q624" s="1"/>
      <c r="R624" s="1"/>
      <c r="S624" s="17"/>
      <c r="T624" s="5"/>
    </row>
    <row r="625" spans="17:20" x14ac:dyDescent="0.2">
      <c r="Q625" s="1"/>
      <c r="R625" s="1"/>
      <c r="S625" s="17"/>
      <c r="T625" s="5"/>
    </row>
    <row r="626" spans="17:20" x14ac:dyDescent="0.2">
      <c r="Q626" s="1"/>
      <c r="R626" s="1"/>
      <c r="S626" s="17"/>
      <c r="T626" s="5"/>
    </row>
    <row r="627" spans="17:20" x14ac:dyDescent="0.2">
      <c r="Q627" s="1"/>
      <c r="R627" s="1"/>
      <c r="S627" s="17"/>
      <c r="T627" s="5"/>
    </row>
    <row r="628" spans="17:20" x14ac:dyDescent="0.2">
      <c r="Q628" s="1"/>
      <c r="R628" s="1"/>
      <c r="S628" s="17"/>
      <c r="T628" s="5"/>
    </row>
    <row r="629" spans="17:20" x14ac:dyDescent="0.2">
      <c r="Q629" s="1"/>
      <c r="R629" s="1"/>
      <c r="S629" s="17"/>
      <c r="T629" s="5"/>
    </row>
    <row r="630" spans="17:20" x14ac:dyDescent="0.2">
      <c r="Q630" s="1"/>
      <c r="R630" s="1"/>
      <c r="S630" s="17"/>
      <c r="T630" s="5"/>
    </row>
    <row r="631" spans="17:20" x14ac:dyDescent="0.2">
      <c r="Q631" s="1"/>
      <c r="R631" s="1"/>
      <c r="S631" s="17"/>
      <c r="T631" s="5"/>
    </row>
    <row r="632" spans="17:20" x14ac:dyDescent="0.2">
      <c r="Q632" s="1"/>
      <c r="R632" s="1"/>
      <c r="S632" s="17"/>
      <c r="T632" s="5"/>
    </row>
    <row r="633" spans="17:20" x14ac:dyDescent="0.2">
      <c r="Q633" s="1"/>
      <c r="R633" s="1"/>
      <c r="S633" s="17"/>
      <c r="T633" s="5"/>
    </row>
    <row r="634" spans="17:20" x14ac:dyDescent="0.2">
      <c r="Q634" s="1"/>
      <c r="R634" s="1"/>
      <c r="S634" s="17"/>
      <c r="T634" s="5"/>
    </row>
    <row r="635" spans="17:20" x14ac:dyDescent="0.2">
      <c r="Q635" s="1"/>
      <c r="R635" s="1"/>
      <c r="S635" s="17"/>
      <c r="T635" s="5"/>
    </row>
    <row r="636" spans="17:20" x14ac:dyDescent="0.2">
      <c r="Q636" s="1"/>
      <c r="R636" s="1"/>
      <c r="S636" s="17"/>
      <c r="T636" s="5"/>
    </row>
    <row r="637" spans="17:20" x14ac:dyDescent="0.2">
      <c r="Q637" s="1"/>
      <c r="R637" s="1"/>
      <c r="S637" s="17"/>
      <c r="T637" s="5"/>
    </row>
    <row r="638" spans="17:20" x14ac:dyDescent="0.2">
      <c r="Q638" s="1"/>
      <c r="R638" s="1"/>
      <c r="S638" s="17"/>
      <c r="T638" s="5"/>
    </row>
    <row r="639" spans="17:20" x14ac:dyDescent="0.2">
      <c r="Q639" s="1"/>
      <c r="R639" s="1"/>
      <c r="S639" s="17"/>
      <c r="T639" s="5"/>
    </row>
    <row r="640" spans="17:20" x14ac:dyDescent="0.2">
      <c r="Q640" s="1"/>
      <c r="R640" s="1"/>
      <c r="S640" s="17"/>
      <c r="T640" s="5"/>
    </row>
    <row r="641" spans="17:20" x14ac:dyDescent="0.2">
      <c r="Q641" s="1"/>
      <c r="R641" s="1"/>
      <c r="S641" s="17"/>
      <c r="T641" s="5"/>
    </row>
    <row r="642" spans="17:20" x14ac:dyDescent="0.2">
      <c r="Q642" s="1"/>
      <c r="R642" s="1"/>
      <c r="S642" s="17"/>
      <c r="T642" s="5"/>
    </row>
    <row r="643" spans="17:20" x14ac:dyDescent="0.2">
      <c r="Q643" s="1"/>
      <c r="R643" s="1"/>
      <c r="S643" s="17"/>
      <c r="T643" s="5"/>
    </row>
    <row r="644" spans="17:20" x14ac:dyDescent="0.2">
      <c r="Q644" s="1"/>
      <c r="R644" s="1"/>
      <c r="S644" s="17"/>
      <c r="T644" s="5"/>
    </row>
    <row r="645" spans="17:20" x14ac:dyDescent="0.2">
      <c r="Q645" s="1"/>
      <c r="R645" s="1"/>
      <c r="S645" s="17"/>
      <c r="T645" s="5"/>
    </row>
    <row r="646" spans="17:20" x14ac:dyDescent="0.2">
      <c r="Q646" s="1"/>
      <c r="R646" s="1"/>
      <c r="S646" s="17"/>
      <c r="T646" s="5"/>
    </row>
    <row r="647" spans="17:20" x14ac:dyDescent="0.2">
      <c r="Q647" s="1"/>
      <c r="R647" s="1"/>
      <c r="S647" s="17"/>
      <c r="T647" s="5"/>
    </row>
    <row r="648" spans="17:20" x14ac:dyDescent="0.2">
      <c r="Q648" s="1"/>
      <c r="R648" s="1"/>
      <c r="S648" s="17"/>
      <c r="T648" s="5"/>
    </row>
    <row r="649" spans="17:20" x14ac:dyDescent="0.2">
      <c r="Q649" s="1"/>
      <c r="R649" s="1"/>
      <c r="S649" s="17"/>
      <c r="T649" s="5"/>
    </row>
    <row r="650" spans="17:20" x14ac:dyDescent="0.2">
      <c r="Q650" s="1"/>
      <c r="R650" s="1"/>
      <c r="S650" s="17"/>
      <c r="T650" s="5"/>
    </row>
    <row r="651" spans="17:20" x14ac:dyDescent="0.2">
      <c r="Q651" s="1"/>
      <c r="R651" s="1"/>
      <c r="S651" s="17"/>
      <c r="T651" s="5"/>
    </row>
    <row r="652" spans="17:20" x14ac:dyDescent="0.2">
      <c r="Q652" s="1"/>
      <c r="R652" s="1"/>
      <c r="S652" s="17"/>
      <c r="T652" s="5"/>
    </row>
    <row r="653" spans="17:20" x14ac:dyDescent="0.2">
      <c r="Q653" s="1"/>
      <c r="R653" s="1"/>
      <c r="S653" s="17"/>
      <c r="T653" s="5"/>
    </row>
    <row r="654" spans="17:20" x14ac:dyDescent="0.2">
      <c r="Q654" s="1"/>
      <c r="R654" s="1"/>
      <c r="S654" s="17"/>
      <c r="T654" s="5"/>
    </row>
    <row r="655" spans="17:20" x14ac:dyDescent="0.2">
      <c r="Q655" s="1"/>
      <c r="R655" s="1"/>
      <c r="S655" s="17"/>
      <c r="T655" s="5"/>
    </row>
    <row r="656" spans="17:20" x14ac:dyDescent="0.2">
      <c r="Q656" s="1"/>
      <c r="R656" s="1"/>
      <c r="S656" s="17"/>
      <c r="T656" s="5"/>
    </row>
    <row r="657" spans="17:20" x14ac:dyDescent="0.2">
      <c r="Q657" s="1"/>
      <c r="R657" s="1"/>
      <c r="S657" s="17"/>
      <c r="T657" s="5"/>
    </row>
    <row r="658" spans="17:20" x14ac:dyDescent="0.2">
      <c r="Q658" s="1"/>
      <c r="R658" s="1"/>
      <c r="S658" s="17"/>
      <c r="T658" s="5"/>
    </row>
    <row r="659" spans="17:20" x14ac:dyDescent="0.2">
      <c r="Q659" s="1"/>
      <c r="R659" s="1"/>
      <c r="S659" s="17"/>
      <c r="T659" s="5"/>
    </row>
    <row r="660" spans="17:20" x14ac:dyDescent="0.2">
      <c r="Q660" s="1"/>
      <c r="R660" s="1"/>
      <c r="S660" s="17"/>
      <c r="T660" s="5"/>
    </row>
    <row r="661" spans="17:20" x14ac:dyDescent="0.2">
      <c r="Q661" s="1"/>
      <c r="R661" s="1"/>
      <c r="S661" s="17"/>
      <c r="T661" s="5"/>
    </row>
    <row r="662" spans="17:20" x14ac:dyDescent="0.2">
      <c r="Q662" s="1"/>
      <c r="R662" s="1"/>
      <c r="S662" s="17"/>
      <c r="T662" s="5"/>
    </row>
    <row r="663" spans="17:20" x14ac:dyDescent="0.2">
      <c r="Q663" s="1"/>
      <c r="R663" s="1"/>
      <c r="S663" s="17"/>
      <c r="T663" s="5"/>
    </row>
    <row r="664" spans="17:20" x14ac:dyDescent="0.2">
      <c r="Q664" s="1"/>
      <c r="R664" s="1"/>
      <c r="S664" s="17"/>
      <c r="T664" s="5"/>
    </row>
    <row r="665" spans="17:20" x14ac:dyDescent="0.2">
      <c r="Q665" s="1"/>
      <c r="R665" s="1"/>
      <c r="S665" s="17"/>
      <c r="T665" s="5"/>
    </row>
    <row r="666" spans="17:20" x14ac:dyDescent="0.2">
      <c r="Q666" s="1"/>
      <c r="R666" s="1"/>
      <c r="S666" s="17"/>
      <c r="T666" s="5"/>
    </row>
    <row r="667" spans="17:20" x14ac:dyDescent="0.2">
      <c r="Q667" s="1"/>
      <c r="R667" s="1"/>
      <c r="S667" s="17"/>
      <c r="T667" s="5"/>
    </row>
    <row r="668" spans="17:20" x14ac:dyDescent="0.2">
      <c r="Q668" s="1"/>
      <c r="R668" s="1"/>
      <c r="S668" s="17"/>
      <c r="T668" s="5"/>
    </row>
    <row r="669" spans="17:20" x14ac:dyDescent="0.2">
      <c r="Q669" s="1"/>
      <c r="R669" s="1"/>
      <c r="S669" s="17"/>
      <c r="T669" s="5"/>
    </row>
    <row r="670" spans="17:20" x14ac:dyDescent="0.2">
      <c r="Q670" s="1"/>
      <c r="R670" s="1"/>
      <c r="S670" s="17"/>
      <c r="T670" s="5"/>
    </row>
    <row r="671" spans="17:20" x14ac:dyDescent="0.2">
      <c r="Q671" s="1"/>
      <c r="R671" s="1"/>
      <c r="S671" s="17"/>
      <c r="T671" s="5"/>
    </row>
    <row r="672" spans="17:20" x14ac:dyDescent="0.2">
      <c r="Q672" s="1"/>
      <c r="R672" s="1"/>
      <c r="S672" s="17"/>
      <c r="T672" s="5"/>
    </row>
    <row r="673" spans="17:20" x14ac:dyDescent="0.2">
      <c r="Q673" s="1"/>
      <c r="R673" s="1"/>
      <c r="S673" s="17"/>
      <c r="T673" s="5"/>
    </row>
    <row r="674" spans="17:20" x14ac:dyDescent="0.2">
      <c r="Q674" s="1"/>
      <c r="R674" s="1"/>
      <c r="S674" s="17"/>
      <c r="T674" s="5"/>
    </row>
    <row r="675" spans="17:20" x14ac:dyDescent="0.2">
      <c r="Q675" s="1"/>
      <c r="R675" s="1"/>
      <c r="S675" s="17"/>
      <c r="T675" s="5"/>
    </row>
    <row r="676" spans="17:20" x14ac:dyDescent="0.2">
      <c r="Q676" s="1"/>
      <c r="R676" s="1"/>
      <c r="S676" s="17"/>
      <c r="T676" s="5"/>
    </row>
    <row r="677" spans="17:20" x14ac:dyDescent="0.2">
      <c r="Q677" s="1"/>
      <c r="R677" s="1"/>
      <c r="S677" s="17"/>
      <c r="T677" s="5"/>
    </row>
    <row r="678" spans="17:20" x14ac:dyDescent="0.2">
      <c r="Q678" s="1"/>
      <c r="R678" s="1"/>
      <c r="S678" s="17"/>
      <c r="T678" s="5"/>
    </row>
    <row r="679" spans="17:20" x14ac:dyDescent="0.2">
      <c r="Q679" s="1"/>
      <c r="R679" s="1"/>
      <c r="S679" s="17"/>
      <c r="T679" s="5"/>
    </row>
    <row r="680" spans="17:20" x14ac:dyDescent="0.2">
      <c r="Q680" s="1"/>
      <c r="R680" s="1"/>
      <c r="S680" s="17"/>
      <c r="T680" s="5"/>
    </row>
    <row r="681" spans="17:20" x14ac:dyDescent="0.2">
      <c r="Q681" s="1"/>
      <c r="R681" s="1"/>
      <c r="S681" s="17"/>
      <c r="T681" s="5"/>
    </row>
    <row r="682" spans="17:20" x14ac:dyDescent="0.2">
      <c r="Q682" s="1"/>
      <c r="R682" s="1"/>
      <c r="S682" s="17"/>
      <c r="T682" s="5"/>
    </row>
    <row r="683" spans="17:20" x14ac:dyDescent="0.2">
      <c r="Q683" s="1"/>
      <c r="R683" s="1"/>
      <c r="S683" s="17"/>
      <c r="T683" s="5"/>
    </row>
    <row r="684" spans="17:20" x14ac:dyDescent="0.2">
      <c r="Q684" s="1"/>
      <c r="R684" s="1"/>
      <c r="S684" s="17"/>
      <c r="T684" s="5"/>
    </row>
    <row r="685" spans="17:20" x14ac:dyDescent="0.2">
      <c r="Q685" s="1"/>
      <c r="R685" s="1"/>
      <c r="S685" s="17"/>
      <c r="T685" s="5"/>
    </row>
    <row r="686" spans="17:20" x14ac:dyDescent="0.2">
      <c r="Q686" s="1"/>
      <c r="R686" s="1"/>
      <c r="S686" s="17"/>
      <c r="T686" s="5"/>
    </row>
    <row r="687" spans="17:20" x14ac:dyDescent="0.2">
      <c r="Q687" s="1"/>
      <c r="R687" s="1"/>
      <c r="S687" s="17"/>
      <c r="T687" s="5"/>
    </row>
    <row r="688" spans="17:20" x14ac:dyDescent="0.2">
      <c r="Q688" s="1"/>
      <c r="R688" s="1"/>
      <c r="S688" s="17"/>
      <c r="T688" s="5"/>
    </row>
    <row r="689" spans="17:20" x14ac:dyDescent="0.2">
      <c r="Q689" s="1"/>
      <c r="R689" s="1"/>
      <c r="S689" s="17"/>
      <c r="T689" s="5"/>
    </row>
    <row r="690" spans="17:20" x14ac:dyDescent="0.2">
      <c r="Q690" s="1"/>
      <c r="R690" s="1"/>
      <c r="S690" s="17"/>
      <c r="T690" s="5"/>
    </row>
    <row r="691" spans="17:20" x14ac:dyDescent="0.2">
      <c r="Q691" s="1"/>
      <c r="R691" s="1"/>
      <c r="S691" s="17"/>
      <c r="T691" s="5"/>
    </row>
    <row r="692" spans="17:20" x14ac:dyDescent="0.2">
      <c r="Q692" s="1"/>
      <c r="R692" s="1"/>
      <c r="S692" s="17"/>
      <c r="T692" s="5"/>
    </row>
    <row r="693" spans="17:20" x14ac:dyDescent="0.2">
      <c r="Q693" s="1"/>
      <c r="R693" s="1"/>
      <c r="S693" s="17"/>
      <c r="T693" s="5"/>
    </row>
    <row r="694" spans="17:20" x14ac:dyDescent="0.2">
      <c r="Q694" s="1"/>
      <c r="R694" s="1"/>
      <c r="S694" s="17"/>
      <c r="T694" s="5"/>
    </row>
    <row r="695" spans="17:20" x14ac:dyDescent="0.2">
      <c r="Q695" s="1"/>
      <c r="R695" s="1"/>
      <c r="S695" s="17"/>
      <c r="T695" s="5"/>
    </row>
    <row r="696" spans="17:20" x14ac:dyDescent="0.2">
      <c r="Q696" s="1"/>
      <c r="R696" s="1"/>
      <c r="S696" s="17"/>
      <c r="T696" s="5"/>
    </row>
    <row r="697" spans="17:20" x14ac:dyDescent="0.2">
      <c r="Q697" s="1"/>
      <c r="R697" s="1"/>
      <c r="S697" s="17"/>
      <c r="T697" s="5"/>
    </row>
    <row r="698" spans="17:20" x14ac:dyDescent="0.2">
      <c r="Q698" s="1"/>
      <c r="R698" s="1"/>
      <c r="S698" s="17"/>
      <c r="T698" s="5"/>
    </row>
    <row r="699" spans="17:20" x14ac:dyDescent="0.2">
      <c r="Q699" s="1"/>
      <c r="R699" s="1"/>
      <c r="S699" s="17"/>
      <c r="T699" s="5"/>
    </row>
    <row r="700" spans="17:20" x14ac:dyDescent="0.2">
      <c r="Q700" s="1"/>
      <c r="R700" s="1"/>
      <c r="S700" s="17"/>
      <c r="T700" s="5"/>
    </row>
    <row r="701" spans="17:20" x14ac:dyDescent="0.2">
      <c r="Q701" s="1"/>
      <c r="R701" s="1"/>
      <c r="S701" s="17"/>
      <c r="T701" s="5"/>
    </row>
    <row r="702" spans="17:20" x14ac:dyDescent="0.2">
      <c r="Q702" s="1"/>
      <c r="R702" s="1"/>
      <c r="S702" s="17"/>
      <c r="T702" s="5"/>
    </row>
    <row r="703" spans="17:20" x14ac:dyDescent="0.2">
      <c r="Q703" s="1"/>
      <c r="R703" s="1"/>
      <c r="S703" s="17"/>
      <c r="T703" s="5"/>
    </row>
    <row r="704" spans="17:20" x14ac:dyDescent="0.2">
      <c r="Q704" s="1"/>
      <c r="R704" s="1"/>
      <c r="S704" s="17"/>
      <c r="T704" s="5"/>
    </row>
    <row r="705" spans="17:20" x14ac:dyDescent="0.2">
      <c r="Q705" s="1"/>
      <c r="R705" s="1"/>
      <c r="S705" s="17"/>
      <c r="T705" s="5"/>
    </row>
    <row r="706" spans="17:20" x14ac:dyDescent="0.2">
      <c r="Q706" s="1"/>
      <c r="R706" s="1"/>
      <c r="S706" s="17"/>
      <c r="T706" s="5"/>
    </row>
    <row r="707" spans="17:20" x14ac:dyDescent="0.2">
      <c r="Q707" s="1"/>
      <c r="R707" s="1"/>
      <c r="S707" s="17"/>
      <c r="T707" s="5"/>
    </row>
    <row r="708" spans="17:20" x14ac:dyDescent="0.2">
      <c r="Q708" s="1"/>
      <c r="R708" s="1"/>
      <c r="S708" s="17"/>
      <c r="T708" s="5"/>
    </row>
    <row r="709" spans="17:20" x14ac:dyDescent="0.2">
      <c r="Q709" s="1"/>
      <c r="R709" s="1"/>
      <c r="S709" s="17"/>
      <c r="T709" s="5"/>
    </row>
    <row r="710" spans="17:20" x14ac:dyDescent="0.2">
      <c r="Q710" s="1"/>
      <c r="R710" s="1"/>
      <c r="S710" s="17"/>
      <c r="T710" s="5"/>
    </row>
    <row r="711" spans="17:20" x14ac:dyDescent="0.2">
      <c r="Q711" s="1"/>
      <c r="R711" s="1"/>
      <c r="S711" s="17"/>
      <c r="T711" s="5"/>
    </row>
    <row r="712" spans="17:20" x14ac:dyDescent="0.2">
      <c r="Q712" s="1"/>
      <c r="R712" s="1"/>
      <c r="S712" s="17"/>
      <c r="T712" s="5"/>
    </row>
    <row r="713" spans="17:20" x14ac:dyDescent="0.2">
      <c r="Q713" s="1"/>
      <c r="R713" s="1"/>
      <c r="S713" s="17"/>
      <c r="T713" s="5"/>
    </row>
    <row r="714" spans="17:20" x14ac:dyDescent="0.2">
      <c r="Q714" s="1"/>
      <c r="R714" s="1"/>
      <c r="S714" s="17"/>
      <c r="T714" s="5"/>
    </row>
    <row r="715" spans="17:20" x14ac:dyDescent="0.2">
      <c r="Q715" s="1"/>
      <c r="R715" s="1"/>
      <c r="S715" s="17"/>
      <c r="T715" s="5"/>
    </row>
    <row r="716" spans="17:20" x14ac:dyDescent="0.2">
      <c r="Q716" s="1"/>
      <c r="R716" s="1"/>
      <c r="S716" s="17"/>
      <c r="T716" s="5"/>
    </row>
    <row r="717" spans="17:20" x14ac:dyDescent="0.2">
      <c r="Q717" s="1"/>
      <c r="R717" s="1"/>
      <c r="S717" s="17"/>
      <c r="T717" s="5"/>
    </row>
    <row r="718" spans="17:20" x14ac:dyDescent="0.2">
      <c r="Q718" s="1"/>
      <c r="R718" s="1"/>
      <c r="S718" s="17"/>
      <c r="T718" s="5"/>
    </row>
    <row r="719" spans="17:20" x14ac:dyDescent="0.2">
      <c r="Q719" s="1"/>
      <c r="R719" s="1"/>
      <c r="S719" s="17"/>
      <c r="T719" s="5"/>
    </row>
    <row r="720" spans="17:20" x14ac:dyDescent="0.2">
      <c r="Q720" s="1"/>
      <c r="R720" s="1"/>
      <c r="S720" s="17"/>
      <c r="T720" s="5"/>
    </row>
    <row r="721" spans="17:20" x14ac:dyDescent="0.2">
      <c r="Q721" s="1"/>
      <c r="R721" s="1"/>
      <c r="S721" s="17"/>
      <c r="T721" s="5"/>
    </row>
    <row r="722" spans="17:20" x14ac:dyDescent="0.2">
      <c r="Q722" s="1"/>
      <c r="R722" s="1"/>
      <c r="S722" s="17"/>
      <c r="T722" s="5"/>
    </row>
    <row r="723" spans="17:20" x14ac:dyDescent="0.2">
      <c r="Q723" s="1"/>
      <c r="R723" s="1"/>
      <c r="S723" s="17"/>
      <c r="T723" s="5"/>
    </row>
    <row r="724" spans="17:20" x14ac:dyDescent="0.2">
      <c r="Q724" s="1"/>
      <c r="R724" s="1"/>
      <c r="S724" s="17"/>
      <c r="T724" s="5"/>
    </row>
    <row r="725" spans="17:20" x14ac:dyDescent="0.2">
      <c r="Q725" s="1"/>
      <c r="R725" s="1"/>
      <c r="S725" s="17"/>
      <c r="T725" s="5"/>
    </row>
    <row r="726" spans="17:20" x14ac:dyDescent="0.2">
      <c r="Q726" s="1"/>
      <c r="R726" s="1"/>
      <c r="S726" s="17"/>
      <c r="T726" s="5"/>
    </row>
    <row r="727" spans="17:20" x14ac:dyDescent="0.2">
      <c r="Q727" s="1"/>
      <c r="R727" s="1"/>
      <c r="S727" s="17"/>
      <c r="T727" s="5"/>
    </row>
    <row r="728" spans="17:20" x14ac:dyDescent="0.2">
      <c r="Q728" s="1"/>
      <c r="R728" s="1"/>
      <c r="S728" s="17"/>
      <c r="T728" s="5"/>
    </row>
    <row r="729" spans="17:20" x14ac:dyDescent="0.2">
      <c r="Q729" s="1"/>
      <c r="R729" s="1"/>
      <c r="S729" s="17"/>
      <c r="T729" s="5"/>
    </row>
    <row r="730" spans="17:20" x14ac:dyDescent="0.2">
      <c r="Q730" s="1"/>
      <c r="R730" s="1"/>
      <c r="S730" s="17"/>
      <c r="T730" s="5"/>
    </row>
    <row r="731" spans="17:20" x14ac:dyDescent="0.2">
      <c r="Q731" s="1"/>
      <c r="R731" s="1"/>
      <c r="S731" s="17"/>
      <c r="T731" s="5"/>
    </row>
    <row r="732" spans="17:20" x14ac:dyDescent="0.2">
      <c r="Q732" s="1"/>
      <c r="R732" s="1"/>
      <c r="S732" s="17"/>
      <c r="T732" s="5"/>
    </row>
    <row r="733" spans="17:20" x14ac:dyDescent="0.2">
      <c r="Q733" s="1"/>
      <c r="R733" s="1"/>
      <c r="S733" s="17"/>
      <c r="T733" s="5"/>
    </row>
    <row r="734" spans="17:20" x14ac:dyDescent="0.2">
      <c r="Q734" s="1"/>
      <c r="R734" s="1"/>
      <c r="S734" s="17"/>
      <c r="T734" s="5"/>
    </row>
    <row r="735" spans="17:20" x14ac:dyDescent="0.2">
      <c r="Q735" s="1"/>
      <c r="R735" s="1"/>
      <c r="S735" s="17"/>
      <c r="T735" s="5"/>
    </row>
    <row r="736" spans="17:20" x14ac:dyDescent="0.2">
      <c r="Q736" s="1"/>
      <c r="R736" s="1"/>
      <c r="S736" s="17"/>
      <c r="T736" s="5"/>
    </row>
    <row r="737" spans="17:20" x14ac:dyDescent="0.2">
      <c r="Q737" s="1"/>
      <c r="R737" s="1"/>
      <c r="S737" s="17"/>
      <c r="T737" s="5"/>
    </row>
    <row r="738" spans="17:20" x14ac:dyDescent="0.2">
      <c r="Q738" s="1"/>
      <c r="R738" s="1"/>
      <c r="S738" s="17"/>
      <c r="T738" s="5"/>
    </row>
    <row r="739" spans="17:20" x14ac:dyDescent="0.2">
      <c r="Q739" s="1"/>
      <c r="R739" s="1"/>
      <c r="S739" s="17"/>
      <c r="T739" s="5"/>
    </row>
    <row r="740" spans="17:20" x14ac:dyDescent="0.2">
      <c r="Q740" s="1"/>
      <c r="R740" s="1"/>
      <c r="S740" s="17"/>
      <c r="T740" s="5"/>
    </row>
    <row r="741" spans="17:20" x14ac:dyDescent="0.2">
      <c r="Q741" s="1"/>
      <c r="R741" s="1"/>
      <c r="S741" s="17"/>
      <c r="T741" s="5"/>
    </row>
    <row r="742" spans="17:20" x14ac:dyDescent="0.2">
      <c r="Q742" s="1"/>
      <c r="R742" s="1"/>
      <c r="S742" s="17"/>
      <c r="T742" s="5"/>
    </row>
    <row r="743" spans="17:20" x14ac:dyDescent="0.2">
      <c r="Q743" s="1"/>
      <c r="R743" s="1"/>
      <c r="S743" s="17"/>
      <c r="T743" s="5"/>
    </row>
    <row r="744" spans="17:20" x14ac:dyDescent="0.2">
      <c r="Q744" s="1"/>
      <c r="R744" s="1"/>
      <c r="S744" s="17"/>
      <c r="T744" s="5"/>
    </row>
    <row r="745" spans="17:20" x14ac:dyDescent="0.2">
      <c r="Q745" s="1"/>
      <c r="R745" s="1"/>
      <c r="S745" s="17"/>
      <c r="T745" s="5"/>
    </row>
    <row r="746" spans="17:20" x14ac:dyDescent="0.2">
      <c r="Q746" s="1"/>
      <c r="R746" s="1"/>
      <c r="S746" s="17"/>
      <c r="T746" s="5"/>
    </row>
    <row r="747" spans="17:20" x14ac:dyDescent="0.2">
      <c r="Q747" s="1"/>
      <c r="R747" s="1"/>
      <c r="S747" s="17"/>
      <c r="T747" s="5"/>
    </row>
    <row r="748" spans="17:20" x14ac:dyDescent="0.2">
      <c r="Q748" s="1"/>
      <c r="R748" s="1"/>
      <c r="S748" s="17"/>
      <c r="T748" s="5"/>
    </row>
    <row r="749" spans="17:20" x14ac:dyDescent="0.2">
      <c r="Q749" s="1"/>
      <c r="R749" s="1"/>
      <c r="S749" s="17"/>
      <c r="T749" s="5"/>
    </row>
    <row r="750" spans="17:20" x14ac:dyDescent="0.2">
      <c r="Q750" s="1"/>
      <c r="R750" s="1"/>
      <c r="S750" s="17"/>
      <c r="T750" s="5"/>
    </row>
    <row r="751" spans="17:20" x14ac:dyDescent="0.2">
      <c r="Q751" s="1"/>
      <c r="R751" s="1"/>
      <c r="S751" s="17"/>
      <c r="T751" s="5"/>
    </row>
    <row r="752" spans="17:20" x14ac:dyDescent="0.2">
      <c r="Q752" s="1"/>
      <c r="R752" s="1"/>
      <c r="S752" s="17"/>
      <c r="T752" s="5"/>
    </row>
    <row r="753" spans="17:20" x14ac:dyDescent="0.2">
      <c r="Q753" s="1"/>
      <c r="R753" s="1"/>
      <c r="S753" s="17"/>
      <c r="T753" s="5"/>
    </row>
    <row r="754" spans="17:20" x14ac:dyDescent="0.2">
      <c r="Q754" s="1"/>
      <c r="R754" s="1"/>
      <c r="S754" s="17"/>
      <c r="T754" s="5"/>
    </row>
    <row r="755" spans="17:20" x14ac:dyDescent="0.2">
      <c r="Q755" s="1"/>
      <c r="R755" s="1"/>
      <c r="S755" s="17"/>
      <c r="T755" s="5"/>
    </row>
    <row r="756" spans="17:20" x14ac:dyDescent="0.2">
      <c r="Q756" s="1"/>
      <c r="R756" s="1"/>
      <c r="S756" s="17"/>
      <c r="T756" s="5"/>
    </row>
    <row r="757" spans="17:20" x14ac:dyDescent="0.2">
      <c r="Q757" s="1"/>
      <c r="R757" s="1"/>
      <c r="S757" s="17"/>
      <c r="T757" s="5"/>
    </row>
    <row r="758" spans="17:20" x14ac:dyDescent="0.2">
      <c r="Q758" s="1"/>
      <c r="R758" s="1"/>
      <c r="S758" s="17"/>
      <c r="T758" s="5"/>
    </row>
    <row r="759" spans="17:20" x14ac:dyDescent="0.2">
      <c r="Q759" s="1"/>
      <c r="R759" s="1"/>
      <c r="S759" s="17"/>
      <c r="T759" s="5"/>
    </row>
    <row r="760" spans="17:20" x14ac:dyDescent="0.2">
      <c r="Q760" s="1"/>
      <c r="R760" s="1"/>
      <c r="S760" s="17"/>
      <c r="T760" s="5"/>
    </row>
    <row r="761" spans="17:20" x14ac:dyDescent="0.2">
      <c r="Q761" s="1"/>
      <c r="R761" s="1"/>
      <c r="S761" s="17"/>
      <c r="T761" s="5"/>
    </row>
    <row r="762" spans="17:20" x14ac:dyDescent="0.2">
      <c r="Q762" s="1"/>
      <c r="R762" s="1"/>
      <c r="S762" s="17"/>
      <c r="T762" s="5"/>
    </row>
    <row r="763" spans="17:20" x14ac:dyDescent="0.2">
      <c r="Q763" s="1"/>
      <c r="R763" s="1"/>
      <c r="S763" s="17"/>
      <c r="T763" s="5"/>
    </row>
    <row r="764" spans="17:20" x14ac:dyDescent="0.2">
      <c r="Q764" s="1"/>
      <c r="R764" s="1"/>
      <c r="S764" s="17"/>
      <c r="T764" s="5"/>
    </row>
    <row r="765" spans="17:20" x14ac:dyDescent="0.2">
      <c r="Q765" s="1"/>
      <c r="R765" s="1"/>
      <c r="S765" s="17"/>
      <c r="T765" s="5"/>
    </row>
    <row r="766" spans="17:20" x14ac:dyDescent="0.2">
      <c r="Q766" s="1"/>
      <c r="R766" s="1"/>
      <c r="S766" s="17"/>
      <c r="T766" s="5"/>
    </row>
    <row r="767" spans="17:20" x14ac:dyDescent="0.2">
      <c r="Q767" s="1"/>
      <c r="R767" s="1"/>
      <c r="S767" s="17"/>
      <c r="T767" s="5"/>
    </row>
    <row r="768" spans="17:20" x14ac:dyDescent="0.2">
      <c r="Q768" s="1"/>
      <c r="R768" s="1"/>
      <c r="S768" s="17"/>
      <c r="T768" s="5"/>
    </row>
    <row r="769" spans="17:20" x14ac:dyDescent="0.2">
      <c r="Q769" s="1"/>
      <c r="R769" s="1"/>
      <c r="S769" s="17"/>
      <c r="T769" s="5"/>
    </row>
    <row r="770" spans="17:20" x14ac:dyDescent="0.2">
      <c r="Q770" s="1"/>
      <c r="R770" s="1"/>
      <c r="S770" s="17"/>
      <c r="T770" s="5"/>
    </row>
    <row r="771" spans="17:20" x14ac:dyDescent="0.2">
      <c r="Q771" s="1"/>
      <c r="R771" s="1"/>
      <c r="S771" s="17"/>
      <c r="T771" s="5"/>
    </row>
    <row r="772" spans="17:20" x14ac:dyDescent="0.2">
      <c r="Q772" s="1"/>
      <c r="R772" s="1"/>
      <c r="S772" s="17"/>
      <c r="T772" s="5"/>
    </row>
    <row r="773" spans="17:20" x14ac:dyDescent="0.2">
      <c r="Q773" s="1"/>
      <c r="R773" s="1"/>
      <c r="S773" s="17"/>
      <c r="T773" s="5"/>
    </row>
    <row r="774" spans="17:20" x14ac:dyDescent="0.2">
      <c r="Q774" s="1"/>
      <c r="R774" s="1"/>
      <c r="S774" s="17"/>
      <c r="T774" s="5"/>
    </row>
    <row r="775" spans="17:20" x14ac:dyDescent="0.2">
      <c r="Q775" s="1"/>
      <c r="R775" s="1"/>
      <c r="S775" s="17"/>
      <c r="T775" s="5"/>
    </row>
    <row r="776" spans="17:20" x14ac:dyDescent="0.2">
      <c r="Q776" s="1"/>
      <c r="R776" s="1"/>
      <c r="S776" s="17"/>
      <c r="T776" s="5"/>
    </row>
    <row r="777" spans="17:20" x14ac:dyDescent="0.2">
      <c r="Q777" s="1"/>
      <c r="R777" s="1"/>
      <c r="S777" s="17"/>
      <c r="T777" s="5"/>
    </row>
    <row r="778" spans="17:20" x14ac:dyDescent="0.2">
      <c r="Q778" s="1"/>
      <c r="R778" s="1"/>
      <c r="S778" s="17"/>
      <c r="T778" s="5"/>
    </row>
    <row r="779" spans="17:20" x14ac:dyDescent="0.2">
      <c r="Q779" s="1"/>
      <c r="R779" s="1"/>
      <c r="S779" s="17"/>
      <c r="T779" s="5"/>
    </row>
    <row r="780" spans="17:20" x14ac:dyDescent="0.2">
      <c r="Q780" s="1"/>
      <c r="R780" s="1"/>
      <c r="S780" s="17"/>
      <c r="T780" s="5"/>
    </row>
    <row r="781" spans="17:20" x14ac:dyDescent="0.2">
      <c r="Q781" s="1"/>
      <c r="R781" s="1"/>
      <c r="S781" s="17"/>
      <c r="T781" s="5"/>
    </row>
    <row r="782" spans="17:20" x14ac:dyDescent="0.2">
      <c r="Q782" s="1"/>
      <c r="R782" s="1"/>
      <c r="S782" s="17"/>
      <c r="T782" s="5"/>
    </row>
    <row r="783" spans="17:20" x14ac:dyDescent="0.2">
      <c r="Q783" s="1"/>
      <c r="R783" s="1"/>
      <c r="S783" s="17"/>
      <c r="T783" s="5"/>
    </row>
    <row r="784" spans="17:20" x14ac:dyDescent="0.2">
      <c r="Q784" s="1"/>
      <c r="R784" s="1"/>
      <c r="S784" s="17"/>
      <c r="T784" s="5"/>
    </row>
    <row r="785" spans="17:20" x14ac:dyDescent="0.2">
      <c r="Q785" s="1"/>
      <c r="R785" s="1"/>
      <c r="S785" s="17"/>
      <c r="T785" s="5"/>
    </row>
    <row r="786" spans="17:20" x14ac:dyDescent="0.2">
      <c r="Q786" s="1"/>
      <c r="R786" s="1"/>
      <c r="S786" s="17"/>
      <c r="T786" s="5"/>
    </row>
    <row r="787" spans="17:20" x14ac:dyDescent="0.2">
      <c r="Q787" s="1"/>
      <c r="R787" s="1"/>
      <c r="S787" s="17"/>
      <c r="T787" s="5"/>
    </row>
    <row r="788" spans="17:20" x14ac:dyDescent="0.2">
      <c r="Q788" s="1"/>
      <c r="R788" s="1"/>
      <c r="S788" s="17"/>
      <c r="T788" s="5"/>
    </row>
    <row r="789" spans="17:20" x14ac:dyDescent="0.2">
      <c r="Q789" s="1"/>
      <c r="R789" s="1"/>
      <c r="S789" s="17"/>
      <c r="T789" s="5"/>
    </row>
    <row r="790" spans="17:20" x14ac:dyDescent="0.2">
      <c r="Q790" s="1"/>
      <c r="R790" s="1"/>
      <c r="S790" s="17"/>
      <c r="T790" s="5"/>
    </row>
    <row r="791" spans="17:20" x14ac:dyDescent="0.2">
      <c r="Q791" s="1"/>
      <c r="R791" s="1"/>
      <c r="S791" s="17"/>
      <c r="T791" s="5"/>
    </row>
    <row r="792" spans="17:20" x14ac:dyDescent="0.2">
      <c r="Q792" s="1"/>
      <c r="R792" s="1"/>
      <c r="S792" s="17"/>
      <c r="T792" s="5"/>
    </row>
    <row r="793" spans="17:20" x14ac:dyDescent="0.2">
      <c r="Q793" s="1"/>
      <c r="R793" s="1"/>
      <c r="S793" s="17"/>
      <c r="T793" s="5"/>
    </row>
    <row r="794" spans="17:20" x14ac:dyDescent="0.2">
      <c r="Q794" s="1"/>
      <c r="R794" s="1"/>
      <c r="S794" s="17"/>
      <c r="T794" s="5"/>
    </row>
    <row r="795" spans="17:20" x14ac:dyDescent="0.2">
      <c r="Q795" s="1"/>
      <c r="R795" s="1"/>
      <c r="S795" s="17"/>
      <c r="T795" s="5"/>
    </row>
    <row r="796" spans="17:20" x14ac:dyDescent="0.2">
      <c r="Q796" s="1"/>
      <c r="R796" s="1"/>
      <c r="S796" s="17"/>
      <c r="T796" s="5"/>
    </row>
    <row r="797" spans="17:20" x14ac:dyDescent="0.2">
      <c r="Q797" s="1"/>
      <c r="R797" s="1"/>
      <c r="S797" s="17"/>
      <c r="T797" s="5"/>
    </row>
    <row r="798" spans="17:20" x14ac:dyDescent="0.2">
      <c r="Q798" s="1"/>
      <c r="R798" s="1"/>
      <c r="S798" s="17"/>
      <c r="T798" s="5"/>
    </row>
    <row r="799" spans="17:20" x14ac:dyDescent="0.2">
      <c r="Q799" s="1"/>
      <c r="R799" s="1"/>
      <c r="S799" s="17"/>
      <c r="T799" s="5"/>
    </row>
    <row r="800" spans="17:20" x14ac:dyDescent="0.2">
      <c r="Q800" s="1"/>
      <c r="R800" s="1"/>
      <c r="S800" s="17"/>
      <c r="T800" s="5"/>
    </row>
    <row r="801" spans="17:20" x14ac:dyDescent="0.2">
      <c r="Q801" s="1"/>
      <c r="R801" s="1"/>
      <c r="S801" s="17"/>
      <c r="T801" s="5"/>
    </row>
    <row r="802" spans="17:20" x14ac:dyDescent="0.2">
      <c r="Q802" s="1"/>
      <c r="R802" s="1"/>
      <c r="S802" s="17"/>
      <c r="T802" s="5"/>
    </row>
    <row r="803" spans="17:20" x14ac:dyDescent="0.2">
      <c r="Q803" s="1"/>
      <c r="R803" s="1"/>
      <c r="S803" s="17"/>
      <c r="T803" s="5"/>
    </row>
    <row r="804" spans="17:20" x14ac:dyDescent="0.2">
      <c r="Q804" s="1"/>
      <c r="R804" s="1"/>
      <c r="S804" s="17"/>
      <c r="T804" s="5"/>
    </row>
    <row r="805" spans="17:20" x14ac:dyDescent="0.2">
      <c r="Q805" s="1"/>
      <c r="R805" s="1"/>
      <c r="S805" s="17"/>
      <c r="T805" s="5"/>
    </row>
    <row r="806" spans="17:20" x14ac:dyDescent="0.2">
      <c r="Q806" s="1"/>
      <c r="R806" s="1"/>
      <c r="S806" s="17"/>
      <c r="T806" s="5"/>
    </row>
    <row r="807" spans="17:20" x14ac:dyDescent="0.2">
      <c r="Q807" s="1"/>
      <c r="R807" s="1"/>
      <c r="S807" s="17"/>
      <c r="T807" s="5"/>
    </row>
    <row r="808" spans="17:20" x14ac:dyDescent="0.2">
      <c r="Q808" s="1"/>
      <c r="R808" s="1"/>
      <c r="S808" s="17"/>
      <c r="T808" s="5"/>
    </row>
    <row r="809" spans="17:20" x14ac:dyDescent="0.2">
      <c r="Q809" s="1"/>
      <c r="R809" s="1"/>
      <c r="S809" s="17"/>
      <c r="T809" s="5"/>
    </row>
    <row r="810" spans="17:20" x14ac:dyDescent="0.2">
      <c r="Q810" s="1"/>
      <c r="R810" s="1"/>
      <c r="S810" s="17"/>
      <c r="T810" s="5"/>
    </row>
    <row r="811" spans="17:20" x14ac:dyDescent="0.2">
      <c r="Q811" s="1"/>
      <c r="R811" s="1"/>
      <c r="S811" s="17"/>
      <c r="T811" s="5"/>
    </row>
    <row r="812" spans="17:20" x14ac:dyDescent="0.2">
      <c r="Q812" s="1"/>
      <c r="R812" s="1"/>
      <c r="S812" s="17"/>
      <c r="T812" s="5"/>
    </row>
    <row r="813" spans="17:20" x14ac:dyDescent="0.2">
      <c r="Q813" s="1"/>
      <c r="R813" s="1"/>
      <c r="S813" s="17"/>
      <c r="T813" s="5"/>
    </row>
    <row r="814" spans="17:20" x14ac:dyDescent="0.2">
      <c r="Q814" s="1"/>
      <c r="R814" s="1"/>
      <c r="S814" s="17"/>
      <c r="T814" s="5"/>
    </row>
    <row r="815" spans="17:20" x14ac:dyDescent="0.2">
      <c r="Q815" s="1"/>
      <c r="R815" s="1"/>
      <c r="S815" s="17"/>
      <c r="T815" s="5"/>
    </row>
    <row r="816" spans="17:20" x14ac:dyDescent="0.2">
      <c r="Q816" s="1"/>
      <c r="R816" s="1"/>
      <c r="S816" s="17"/>
      <c r="T816" s="5"/>
    </row>
    <row r="817" spans="17:20" x14ac:dyDescent="0.2">
      <c r="Q817" s="1"/>
      <c r="R817" s="1"/>
      <c r="S817" s="17"/>
      <c r="T817" s="5"/>
    </row>
    <row r="818" spans="17:20" x14ac:dyDescent="0.2">
      <c r="Q818" s="1"/>
      <c r="R818" s="1"/>
      <c r="S818" s="17"/>
      <c r="T818" s="5"/>
    </row>
    <row r="819" spans="17:20" x14ac:dyDescent="0.2">
      <c r="Q819" s="1"/>
      <c r="R819" s="1"/>
      <c r="S819" s="17"/>
      <c r="T819" s="5"/>
    </row>
    <row r="820" spans="17:20" x14ac:dyDescent="0.2">
      <c r="Q820" s="1"/>
      <c r="R820" s="1"/>
      <c r="S820" s="17"/>
      <c r="T820" s="5"/>
    </row>
    <row r="821" spans="17:20" x14ac:dyDescent="0.2">
      <c r="Q821" s="1"/>
      <c r="R821" s="1"/>
      <c r="S821" s="17"/>
      <c r="T821" s="5"/>
    </row>
    <row r="822" spans="17:20" x14ac:dyDescent="0.2">
      <c r="Q822" s="1"/>
      <c r="R822" s="1"/>
      <c r="S822" s="17"/>
      <c r="T822" s="5"/>
    </row>
    <row r="823" spans="17:20" x14ac:dyDescent="0.2">
      <c r="Q823" s="1"/>
      <c r="R823" s="1"/>
      <c r="S823" s="17"/>
      <c r="T823" s="5"/>
    </row>
    <row r="824" spans="17:20" x14ac:dyDescent="0.2">
      <c r="Q824" s="1"/>
      <c r="R824" s="1"/>
      <c r="S824" s="17"/>
      <c r="T824" s="5"/>
    </row>
    <row r="825" spans="17:20" x14ac:dyDescent="0.2">
      <c r="Q825" s="1"/>
      <c r="R825" s="1"/>
      <c r="S825" s="17"/>
      <c r="T825" s="5"/>
    </row>
    <row r="826" spans="17:20" x14ac:dyDescent="0.2">
      <c r="Q826" s="1"/>
      <c r="R826" s="1"/>
      <c r="S826" s="17"/>
      <c r="T826" s="5"/>
    </row>
    <row r="827" spans="17:20" x14ac:dyDescent="0.2">
      <c r="Q827" s="1"/>
      <c r="R827" s="1"/>
      <c r="S827" s="17"/>
      <c r="T827" s="5"/>
    </row>
    <row r="828" spans="17:20" x14ac:dyDescent="0.2">
      <c r="Q828" s="1"/>
      <c r="R828" s="1"/>
      <c r="S828" s="17"/>
      <c r="T828" s="5"/>
    </row>
    <row r="829" spans="17:20" x14ac:dyDescent="0.2">
      <c r="Q829" s="1"/>
      <c r="R829" s="1"/>
      <c r="S829" s="17"/>
      <c r="T829" s="5"/>
    </row>
    <row r="830" spans="17:20" x14ac:dyDescent="0.2">
      <c r="Q830" s="1"/>
      <c r="R830" s="1"/>
      <c r="S830" s="17"/>
      <c r="T830" s="5"/>
    </row>
    <row r="831" spans="17:20" x14ac:dyDescent="0.2">
      <c r="Q831" s="1"/>
      <c r="R831" s="1"/>
      <c r="S831" s="17"/>
      <c r="T831" s="5"/>
    </row>
    <row r="832" spans="17:20" x14ac:dyDescent="0.2">
      <c r="Q832" s="1"/>
      <c r="R832" s="1"/>
      <c r="S832" s="17"/>
      <c r="T832" s="5"/>
    </row>
    <row r="833" spans="17:20" x14ac:dyDescent="0.2">
      <c r="Q833" s="1"/>
      <c r="R833" s="1"/>
      <c r="S833" s="17"/>
      <c r="T833" s="5"/>
    </row>
    <row r="834" spans="17:20" x14ac:dyDescent="0.2">
      <c r="Q834" s="1"/>
      <c r="R834" s="1"/>
      <c r="S834" s="17"/>
      <c r="T834" s="5"/>
    </row>
    <row r="835" spans="17:20" x14ac:dyDescent="0.2">
      <c r="Q835" s="1"/>
      <c r="R835" s="1"/>
      <c r="S835" s="17"/>
      <c r="T835" s="5"/>
    </row>
    <row r="836" spans="17:20" x14ac:dyDescent="0.2">
      <c r="Q836" s="1"/>
      <c r="R836" s="1"/>
      <c r="S836" s="17"/>
      <c r="T836" s="5"/>
    </row>
    <row r="837" spans="17:20" x14ac:dyDescent="0.2">
      <c r="Q837" s="1"/>
      <c r="R837" s="1"/>
      <c r="S837" s="17"/>
      <c r="T837" s="5"/>
    </row>
    <row r="838" spans="17:20" x14ac:dyDescent="0.2">
      <c r="Q838" s="1"/>
      <c r="R838" s="1"/>
      <c r="S838" s="17"/>
      <c r="T838" s="5"/>
    </row>
    <row r="839" spans="17:20" x14ac:dyDescent="0.2">
      <c r="Q839" s="1"/>
      <c r="R839" s="1"/>
      <c r="S839" s="17"/>
      <c r="T839" s="5"/>
    </row>
    <row r="840" spans="17:20" x14ac:dyDescent="0.2">
      <c r="Q840" s="1"/>
      <c r="R840" s="1"/>
      <c r="S840" s="17"/>
      <c r="T840" s="5"/>
    </row>
    <row r="841" spans="17:20" x14ac:dyDescent="0.2">
      <c r="Q841" s="1"/>
      <c r="R841" s="1"/>
      <c r="S841" s="17"/>
      <c r="T841" s="5"/>
    </row>
    <row r="842" spans="17:20" x14ac:dyDescent="0.2">
      <c r="Q842" s="1"/>
      <c r="R842" s="1"/>
      <c r="S842" s="17"/>
      <c r="T842" s="5"/>
    </row>
    <row r="843" spans="17:20" x14ac:dyDescent="0.2">
      <c r="Q843" s="1"/>
      <c r="R843" s="1"/>
      <c r="S843" s="17"/>
      <c r="T843" s="5"/>
    </row>
    <row r="844" spans="17:20" x14ac:dyDescent="0.2">
      <c r="Q844" s="1"/>
      <c r="R844" s="1"/>
      <c r="S844" s="17"/>
      <c r="T844" s="5"/>
    </row>
    <row r="845" spans="17:20" x14ac:dyDescent="0.2">
      <c r="Q845" s="1"/>
      <c r="R845" s="1"/>
      <c r="S845" s="17"/>
      <c r="T845" s="5"/>
    </row>
    <row r="846" spans="17:20" x14ac:dyDescent="0.2">
      <c r="Q846" s="1"/>
      <c r="R846" s="1"/>
      <c r="S846" s="17"/>
      <c r="T846" s="5"/>
    </row>
    <row r="847" spans="17:20" x14ac:dyDescent="0.2">
      <c r="Q847" s="1"/>
      <c r="R847" s="1"/>
      <c r="S847" s="17"/>
      <c r="T847" s="5"/>
    </row>
    <row r="848" spans="17:20" x14ac:dyDescent="0.2">
      <c r="Q848" s="1"/>
      <c r="R848" s="1"/>
      <c r="S848" s="17"/>
      <c r="T848" s="5"/>
    </row>
    <row r="849" spans="17:20" x14ac:dyDescent="0.2">
      <c r="Q849" s="1"/>
      <c r="R849" s="1"/>
      <c r="S849" s="17"/>
      <c r="T849" s="5"/>
    </row>
    <row r="850" spans="17:20" x14ac:dyDescent="0.2">
      <c r="Q850" s="1"/>
      <c r="R850" s="1"/>
      <c r="S850" s="17"/>
      <c r="T850" s="5"/>
    </row>
    <row r="851" spans="17:20" x14ac:dyDescent="0.2">
      <c r="Q851" s="1"/>
      <c r="R851" s="1"/>
      <c r="S851" s="17"/>
      <c r="T851" s="5"/>
    </row>
    <row r="852" spans="17:20" x14ac:dyDescent="0.2">
      <c r="Q852" s="1"/>
      <c r="R852" s="1"/>
      <c r="S852" s="17"/>
      <c r="T852" s="5"/>
    </row>
    <row r="853" spans="17:20" x14ac:dyDescent="0.2">
      <c r="Q853" s="1"/>
      <c r="R853" s="1"/>
      <c r="S853" s="17"/>
      <c r="T853" s="5"/>
    </row>
    <row r="854" spans="17:20" x14ac:dyDescent="0.2">
      <c r="Q854" s="1"/>
      <c r="R854" s="1"/>
      <c r="S854" s="17"/>
      <c r="T854" s="5"/>
    </row>
    <row r="855" spans="17:20" x14ac:dyDescent="0.2">
      <c r="Q855" s="1"/>
      <c r="R855" s="1"/>
      <c r="S855" s="17"/>
      <c r="T855" s="5"/>
    </row>
    <row r="856" spans="17:20" x14ac:dyDescent="0.2">
      <c r="Q856" s="1"/>
      <c r="R856" s="1"/>
      <c r="S856" s="17"/>
      <c r="T856" s="5"/>
    </row>
    <row r="857" spans="17:20" x14ac:dyDescent="0.2">
      <c r="Q857" s="1"/>
      <c r="R857" s="1"/>
      <c r="S857" s="17"/>
      <c r="T857" s="5"/>
    </row>
    <row r="858" spans="17:20" x14ac:dyDescent="0.2">
      <c r="Q858" s="1"/>
      <c r="R858" s="1"/>
      <c r="S858" s="17"/>
      <c r="T858" s="5"/>
    </row>
    <row r="859" spans="17:20" x14ac:dyDescent="0.2">
      <c r="Q859" s="1"/>
      <c r="R859" s="1"/>
      <c r="S859" s="17"/>
      <c r="T859" s="5"/>
    </row>
    <row r="860" spans="17:20" x14ac:dyDescent="0.2">
      <c r="Q860" s="1"/>
      <c r="R860" s="1"/>
      <c r="S860" s="17"/>
      <c r="T860" s="5"/>
    </row>
    <row r="861" spans="17:20" x14ac:dyDescent="0.2">
      <c r="Q861" s="1"/>
      <c r="R861" s="1"/>
      <c r="S861" s="17"/>
      <c r="T861" s="5"/>
    </row>
    <row r="862" spans="17:20" x14ac:dyDescent="0.2">
      <c r="Q862" s="1"/>
      <c r="R862" s="1"/>
      <c r="S862" s="17"/>
      <c r="T862" s="5"/>
    </row>
    <row r="863" spans="17:20" x14ac:dyDescent="0.2">
      <c r="Q863" s="1"/>
      <c r="R863" s="1"/>
      <c r="S863" s="17"/>
      <c r="T863" s="5"/>
    </row>
    <row r="864" spans="17:20" x14ac:dyDescent="0.2">
      <c r="Q864" s="1"/>
      <c r="R864" s="1"/>
      <c r="S864" s="17"/>
      <c r="T864" s="5"/>
    </row>
    <row r="865" spans="17:20" x14ac:dyDescent="0.2">
      <c r="Q865" s="1"/>
      <c r="R865" s="1"/>
      <c r="S865" s="17"/>
      <c r="T865" s="5"/>
    </row>
    <row r="866" spans="17:20" x14ac:dyDescent="0.2">
      <c r="Q866" s="1"/>
      <c r="R866" s="1"/>
      <c r="S866" s="17"/>
      <c r="T866" s="5"/>
    </row>
    <row r="867" spans="17:20" x14ac:dyDescent="0.2">
      <c r="Q867" s="1"/>
      <c r="R867" s="1"/>
      <c r="S867" s="17"/>
      <c r="T867" s="5"/>
    </row>
    <row r="868" spans="17:20" x14ac:dyDescent="0.2">
      <c r="Q868" s="1"/>
      <c r="R868" s="1"/>
      <c r="S868" s="17"/>
      <c r="T868" s="5"/>
    </row>
    <row r="869" spans="17:20" x14ac:dyDescent="0.2">
      <c r="Q869" s="1"/>
      <c r="R869" s="1"/>
      <c r="S869" s="17"/>
      <c r="T869" s="5"/>
    </row>
    <row r="870" spans="17:20" x14ac:dyDescent="0.2">
      <c r="Q870" s="1"/>
      <c r="R870" s="1"/>
      <c r="S870" s="17"/>
      <c r="T870" s="5"/>
    </row>
    <row r="871" spans="17:20" x14ac:dyDescent="0.2">
      <c r="Q871" s="1"/>
      <c r="R871" s="1"/>
      <c r="S871" s="17"/>
      <c r="T871" s="5"/>
    </row>
    <row r="872" spans="17:20" x14ac:dyDescent="0.2">
      <c r="Q872" s="1"/>
      <c r="R872" s="1"/>
      <c r="S872" s="17"/>
      <c r="T872" s="5"/>
    </row>
    <row r="873" spans="17:20" x14ac:dyDescent="0.2">
      <c r="Q873" s="1"/>
      <c r="R873" s="1"/>
      <c r="S873" s="17"/>
      <c r="T873" s="5"/>
    </row>
    <row r="874" spans="17:20" x14ac:dyDescent="0.2">
      <c r="Q874" s="1"/>
      <c r="R874" s="1"/>
      <c r="S874" s="17"/>
      <c r="T874" s="5"/>
    </row>
    <row r="875" spans="17:20" x14ac:dyDescent="0.2">
      <c r="Q875" s="1"/>
      <c r="R875" s="1"/>
      <c r="S875" s="17"/>
      <c r="T875" s="5"/>
    </row>
    <row r="876" spans="17:20" x14ac:dyDescent="0.2">
      <c r="Q876" s="1"/>
      <c r="R876" s="1"/>
      <c r="S876" s="17"/>
      <c r="T876" s="5"/>
    </row>
    <row r="877" spans="17:20" x14ac:dyDescent="0.2">
      <c r="Q877" s="1"/>
      <c r="R877" s="1"/>
      <c r="S877" s="17"/>
      <c r="T877" s="5"/>
    </row>
    <row r="878" spans="17:20" x14ac:dyDescent="0.2">
      <c r="Q878" s="1"/>
      <c r="R878" s="1"/>
      <c r="S878" s="17"/>
      <c r="T878" s="5"/>
    </row>
    <row r="879" spans="17:20" x14ac:dyDescent="0.2">
      <c r="Q879" s="1"/>
      <c r="R879" s="1"/>
      <c r="S879" s="17"/>
      <c r="T879" s="5"/>
    </row>
    <row r="880" spans="17:20" x14ac:dyDescent="0.2">
      <c r="Q880" s="1"/>
      <c r="R880" s="1"/>
      <c r="S880" s="17"/>
      <c r="T880" s="5"/>
    </row>
    <row r="881" spans="17:20" x14ac:dyDescent="0.2">
      <c r="Q881" s="1"/>
      <c r="R881" s="1"/>
      <c r="S881" s="17"/>
      <c r="T881" s="5"/>
    </row>
    <row r="882" spans="17:20" x14ac:dyDescent="0.2">
      <c r="Q882" s="1"/>
      <c r="R882" s="1"/>
      <c r="S882" s="17"/>
      <c r="T882" s="5"/>
    </row>
    <row r="883" spans="17:20" x14ac:dyDescent="0.2">
      <c r="Q883" s="1"/>
      <c r="R883" s="1"/>
      <c r="S883" s="17"/>
      <c r="T883" s="5"/>
    </row>
    <row r="884" spans="17:20" x14ac:dyDescent="0.2">
      <c r="Q884" s="1"/>
      <c r="R884" s="1"/>
      <c r="S884" s="17"/>
      <c r="T884" s="5"/>
    </row>
    <row r="885" spans="17:20" x14ac:dyDescent="0.2">
      <c r="Q885" s="1"/>
      <c r="R885" s="1"/>
      <c r="S885" s="17"/>
      <c r="T885" s="5"/>
    </row>
    <row r="886" spans="17:20" x14ac:dyDescent="0.2">
      <c r="Q886" s="1"/>
      <c r="R886" s="1"/>
      <c r="S886" s="17"/>
      <c r="T886" s="5"/>
    </row>
    <row r="887" spans="17:20" x14ac:dyDescent="0.2">
      <c r="Q887" s="1"/>
      <c r="R887" s="1"/>
      <c r="S887" s="17"/>
      <c r="T887" s="5"/>
    </row>
    <row r="888" spans="17:20" x14ac:dyDescent="0.2">
      <c r="Q888" s="1"/>
      <c r="R888" s="1"/>
      <c r="S888" s="17"/>
      <c r="T888" s="5"/>
    </row>
    <row r="889" spans="17:20" x14ac:dyDescent="0.2">
      <c r="Q889" s="1"/>
      <c r="R889" s="1"/>
      <c r="S889" s="17"/>
      <c r="T889" s="5"/>
    </row>
    <row r="890" spans="17:20" x14ac:dyDescent="0.2">
      <c r="Q890" s="1"/>
      <c r="R890" s="1"/>
      <c r="S890" s="17"/>
      <c r="T890" s="5"/>
    </row>
    <row r="891" spans="17:20" x14ac:dyDescent="0.2">
      <c r="Q891" s="1"/>
      <c r="R891" s="1"/>
      <c r="S891" s="17"/>
      <c r="T891" s="5"/>
    </row>
    <row r="892" spans="17:20" x14ac:dyDescent="0.2">
      <c r="Q892" s="1"/>
      <c r="R892" s="1"/>
      <c r="S892" s="17"/>
      <c r="T892" s="5"/>
    </row>
    <row r="893" spans="17:20" x14ac:dyDescent="0.2">
      <c r="Q893" s="1"/>
      <c r="R893" s="1"/>
      <c r="S893" s="17"/>
      <c r="T893" s="5"/>
    </row>
    <row r="894" spans="17:20" x14ac:dyDescent="0.2">
      <c r="Q894" s="1"/>
      <c r="R894" s="1"/>
      <c r="S894" s="17"/>
      <c r="T894" s="5"/>
    </row>
    <row r="895" spans="17:20" x14ac:dyDescent="0.2">
      <c r="Q895" s="1"/>
      <c r="R895" s="1"/>
      <c r="S895" s="17"/>
      <c r="T895" s="5"/>
    </row>
    <row r="896" spans="17:20" x14ac:dyDescent="0.2">
      <c r="Q896" s="1"/>
      <c r="R896" s="1"/>
      <c r="S896" s="17"/>
      <c r="T896" s="5"/>
    </row>
    <row r="897" spans="17:20" x14ac:dyDescent="0.2">
      <c r="Q897" s="1"/>
      <c r="R897" s="1"/>
      <c r="S897" s="17"/>
      <c r="T897" s="5"/>
    </row>
    <row r="898" spans="17:20" x14ac:dyDescent="0.2">
      <c r="Q898" s="1"/>
      <c r="R898" s="1"/>
      <c r="S898" s="17"/>
      <c r="T898" s="5"/>
    </row>
    <row r="899" spans="17:20" x14ac:dyDescent="0.2">
      <c r="Q899" s="1"/>
      <c r="R899" s="1"/>
      <c r="S899" s="17"/>
      <c r="T899" s="5"/>
    </row>
    <row r="900" spans="17:20" x14ac:dyDescent="0.2">
      <c r="Q900" s="1"/>
      <c r="R900" s="1"/>
      <c r="S900" s="17"/>
      <c r="T900" s="5"/>
    </row>
    <row r="901" spans="17:20" x14ac:dyDescent="0.2">
      <c r="Q901" s="1"/>
      <c r="R901" s="1"/>
      <c r="S901" s="17"/>
      <c r="T901" s="5"/>
    </row>
    <row r="902" spans="17:20" x14ac:dyDescent="0.2">
      <c r="Q902" s="1"/>
      <c r="R902" s="1"/>
      <c r="S902" s="17"/>
      <c r="T902" s="5"/>
    </row>
    <row r="903" spans="17:20" x14ac:dyDescent="0.2">
      <c r="Q903" s="1"/>
      <c r="R903" s="1"/>
      <c r="S903" s="17"/>
      <c r="T903" s="5"/>
    </row>
    <row r="904" spans="17:20" x14ac:dyDescent="0.2">
      <c r="Q904" s="1"/>
      <c r="R904" s="1"/>
      <c r="S904" s="17"/>
      <c r="T904" s="5"/>
    </row>
    <row r="905" spans="17:20" x14ac:dyDescent="0.2">
      <c r="Q905" s="1"/>
      <c r="R905" s="1"/>
      <c r="S905" s="17"/>
      <c r="T905" s="5"/>
    </row>
    <row r="906" spans="17:20" x14ac:dyDescent="0.2">
      <c r="Q906" s="1"/>
      <c r="R906" s="1"/>
      <c r="S906" s="17"/>
      <c r="T906" s="5"/>
    </row>
    <row r="907" spans="17:20" x14ac:dyDescent="0.2">
      <c r="Q907" s="1"/>
      <c r="R907" s="1"/>
      <c r="S907" s="17"/>
      <c r="T907" s="5"/>
    </row>
    <row r="908" spans="17:20" x14ac:dyDescent="0.2">
      <c r="Q908" s="1"/>
      <c r="R908" s="1"/>
      <c r="S908" s="17"/>
      <c r="T908" s="5"/>
    </row>
    <row r="909" spans="17:20" x14ac:dyDescent="0.2">
      <c r="Q909" s="1"/>
      <c r="R909" s="1"/>
      <c r="S909" s="17"/>
      <c r="T909" s="5"/>
    </row>
    <row r="910" spans="17:20" x14ac:dyDescent="0.2">
      <c r="Q910" s="1"/>
      <c r="R910" s="1"/>
      <c r="S910" s="17"/>
      <c r="T910" s="5"/>
    </row>
    <row r="911" spans="17:20" x14ac:dyDescent="0.2">
      <c r="Q911" s="1"/>
      <c r="R911" s="1"/>
      <c r="S911" s="17"/>
      <c r="T911" s="5"/>
    </row>
    <row r="912" spans="17:20" x14ac:dyDescent="0.2">
      <c r="Q912" s="1"/>
      <c r="R912" s="1"/>
      <c r="S912" s="17"/>
      <c r="T912" s="5"/>
    </row>
    <row r="913" spans="17:20" x14ac:dyDescent="0.2">
      <c r="Q913" s="1"/>
      <c r="R913" s="1"/>
      <c r="S913" s="17"/>
      <c r="T913" s="5"/>
    </row>
    <row r="914" spans="17:20" x14ac:dyDescent="0.2">
      <c r="Q914" s="1"/>
      <c r="R914" s="1"/>
      <c r="S914" s="17"/>
      <c r="T914" s="5"/>
    </row>
    <row r="915" spans="17:20" x14ac:dyDescent="0.2">
      <c r="Q915" s="1"/>
      <c r="R915" s="1"/>
      <c r="S915" s="17"/>
      <c r="T915" s="5"/>
    </row>
    <row r="916" spans="17:20" x14ac:dyDescent="0.2">
      <c r="Q916" s="1"/>
      <c r="R916" s="1"/>
      <c r="S916" s="17"/>
      <c r="T916" s="5"/>
    </row>
    <row r="917" spans="17:20" x14ac:dyDescent="0.2">
      <c r="Q917" s="1"/>
      <c r="R917" s="1"/>
      <c r="S917" s="17"/>
      <c r="T917" s="5"/>
    </row>
    <row r="918" spans="17:20" x14ac:dyDescent="0.2">
      <c r="Q918" s="1"/>
      <c r="R918" s="1"/>
      <c r="S918" s="17"/>
      <c r="T918" s="5"/>
    </row>
    <row r="919" spans="17:20" x14ac:dyDescent="0.2">
      <c r="Q919" s="1"/>
      <c r="R919" s="1"/>
      <c r="S919" s="17"/>
      <c r="T919" s="5"/>
    </row>
    <row r="920" spans="17:20" x14ac:dyDescent="0.2">
      <c r="Q920" s="1"/>
      <c r="R920" s="1"/>
      <c r="S920" s="17"/>
      <c r="T920" s="5"/>
    </row>
    <row r="921" spans="17:20" x14ac:dyDescent="0.2">
      <c r="Q921" s="1"/>
      <c r="R921" s="1"/>
      <c r="S921" s="17"/>
      <c r="T921" s="5"/>
    </row>
    <row r="922" spans="17:20" x14ac:dyDescent="0.2">
      <c r="Q922" s="1"/>
      <c r="R922" s="1"/>
      <c r="S922" s="17"/>
      <c r="T922" s="5"/>
    </row>
    <row r="923" spans="17:20" x14ac:dyDescent="0.2">
      <c r="Q923" s="1"/>
      <c r="R923" s="1"/>
      <c r="S923" s="17"/>
      <c r="T923" s="5"/>
    </row>
    <row r="924" spans="17:20" x14ac:dyDescent="0.2">
      <c r="Q924" s="1"/>
      <c r="R924" s="1"/>
      <c r="S924" s="17"/>
      <c r="T924" s="5"/>
    </row>
    <row r="925" spans="17:20" x14ac:dyDescent="0.2">
      <c r="Q925" s="1"/>
      <c r="R925" s="1"/>
      <c r="S925" s="17"/>
      <c r="T925" s="5"/>
    </row>
    <row r="926" spans="17:20" x14ac:dyDescent="0.2">
      <c r="Q926" s="1"/>
      <c r="R926" s="1"/>
      <c r="S926" s="17"/>
      <c r="T926" s="5"/>
    </row>
    <row r="927" spans="17:20" x14ac:dyDescent="0.2">
      <c r="Q927" s="1"/>
      <c r="R927" s="1"/>
      <c r="S927" s="17"/>
      <c r="T927" s="5"/>
    </row>
    <row r="928" spans="17:20" x14ac:dyDescent="0.2">
      <c r="Q928" s="1"/>
      <c r="R928" s="1"/>
      <c r="S928" s="17"/>
      <c r="T928" s="5"/>
    </row>
    <row r="929" spans="17:20" x14ac:dyDescent="0.2">
      <c r="Q929" s="1"/>
      <c r="R929" s="1"/>
      <c r="S929" s="17"/>
      <c r="T929" s="5"/>
    </row>
    <row r="930" spans="17:20" x14ac:dyDescent="0.2">
      <c r="Q930" s="1"/>
      <c r="R930" s="1"/>
      <c r="S930" s="17"/>
      <c r="T930" s="5"/>
    </row>
    <row r="931" spans="17:20" x14ac:dyDescent="0.2">
      <c r="Q931" s="1"/>
      <c r="R931" s="1"/>
      <c r="S931" s="17"/>
      <c r="T931" s="5"/>
    </row>
    <row r="932" spans="17:20" x14ac:dyDescent="0.2">
      <c r="Q932" s="1"/>
      <c r="R932" s="1"/>
      <c r="S932" s="17"/>
      <c r="T932" s="5"/>
    </row>
    <row r="933" spans="17:20" x14ac:dyDescent="0.2">
      <c r="Q933" s="1"/>
      <c r="R933" s="1"/>
      <c r="S933" s="17"/>
      <c r="T933" s="5"/>
    </row>
    <row r="934" spans="17:20" x14ac:dyDescent="0.2">
      <c r="Q934" s="1"/>
      <c r="R934" s="1"/>
      <c r="S934" s="17"/>
      <c r="T934" s="5"/>
    </row>
    <row r="935" spans="17:20" x14ac:dyDescent="0.2">
      <c r="Q935" s="1"/>
      <c r="R935" s="1"/>
      <c r="S935" s="17"/>
      <c r="T935" s="5"/>
    </row>
    <row r="936" spans="17:20" x14ac:dyDescent="0.2">
      <c r="Q936" s="1"/>
      <c r="R936" s="1"/>
      <c r="S936" s="17"/>
      <c r="T936" s="5"/>
    </row>
    <row r="937" spans="17:20" x14ac:dyDescent="0.2">
      <c r="Q937" s="1"/>
      <c r="R937" s="1"/>
      <c r="S937" s="17"/>
      <c r="T937" s="5"/>
    </row>
    <row r="938" spans="17:20" x14ac:dyDescent="0.2">
      <c r="Q938" s="1"/>
      <c r="R938" s="1"/>
      <c r="S938" s="17"/>
      <c r="T938" s="5"/>
    </row>
    <row r="939" spans="17:20" x14ac:dyDescent="0.2">
      <c r="Q939" s="1"/>
      <c r="R939" s="1"/>
      <c r="S939" s="17"/>
      <c r="T939" s="5"/>
    </row>
    <row r="940" spans="17:20" x14ac:dyDescent="0.2">
      <c r="Q940" s="1"/>
      <c r="R940" s="1"/>
      <c r="S940" s="17"/>
      <c r="T940" s="5"/>
    </row>
    <row r="941" spans="17:20" x14ac:dyDescent="0.2">
      <c r="Q941" s="1"/>
      <c r="R941" s="1"/>
      <c r="S941" s="17"/>
      <c r="T941" s="5"/>
    </row>
    <row r="942" spans="17:20" x14ac:dyDescent="0.2">
      <c r="Q942" s="1"/>
      <c r="R942" s="1"/>
      <c r="S942" s="17"/>
      <c r="T942" s="5"/>
    </row>
    <row r="943" spans="17:20" x14ac:dyDescent="0.2">
      <c r="Q943" s="1"/>
      <c r="R943" s="1"/>
      <c r="S943" s="17"/>
      <c r="T943" s="5"/>
    </row>
    <row r="944" spans="17:20" x14ac:dyDescent="0.2">
      <c r="Q944" s="1"/>
      <c r="R944" s="1"/>
      <c r="S944" s="17"/>
      <c r="T944" s="5"/>
    </row>
    <row r="945" spans="17:20" x14ac:dyDescent="0.2">
      <c r="Q945" s="1"/>
      <c r="R945" s="1"/>
      <c r="S945" s="17"/>
      <c r="T945" s="5"/>
    </row>
    <row r="946" spans="17:20" x14ac:dyDescent="0.2">
      <c r="Q946" s="1"/>
      <c r="R946" s="1"/>
      <c r="S946" s="17"/>
      <c r="T946" s="5"/>
    </row>
    <row r="947" spans="17:20" x14ac:dyDescent="0.2">
      <c r="Q947" s="1"/>
      <c r="R947" s="1"/>
      <c r="S947" s="17"/>
      <c r="T947" s="5"/>
    </row>
    <row r="948" spans="17:20" x14ac:dyDescent="0.2">
      <c r="Q948" s="1"/>
      <c r="R948" s="1"/>
      <c r="S948" s="17"/>
      <c r="T948" s="5"/>
    </row>
    <row r="949" spans="17:20" x14ac:dyDescent="0.2">
      <c r="Q949" s="1"/>
      <c r="R949" s="1"/>
      <c r="S949" s="17"/>
      <c r="T949" s="5"/>
    </row>
    <row r="950" spans="17:20" x14ac:dyDescent="0.2">
      <c r="Q950" s="1"/>
      <c r="R950" s="1"/>
      <c r="S950" s="17"/>
      <c r="T950" s="5"/>
    </row>
    <row r="951" spans="17:20" x14ac:dyDescent="0.2">
      <c r="Q951" s="1"/>
      <c r="R951" s="1"/>
      <c r="S951" s="17"/>
      <c r="T951" s="5"/>
    </row>
    <row r="952" spans="17:20" x14ac:dyDescent="0.2">
      <c r="Q952" s="1"/>
      <c r="R952" s="1"/>
      <c r="S952" s="17"/>
      <c r="T952" s="5"/>
    </row>
    <row r="953" spans="17:20" x14ac:dyDescent="0.2">
      <c r="Q953" s="1"/>
      <c r="R953" s="1"/>
      <c r="S953" s="17"/>
      <c r="T953" s="5"/>
    </row>
    <row r="954" spans="17:20" x14ac:dyDescent="0.2">
      <c r="Q954" s="1"/>
      <c r="R954" s="1"/>
      <c r="S954" s="17"/>
      <c r="T954" s="5"/>
    </row>
    <row r="955" spans="17:20" x14ac:dyDescent="0.2">
      <c r="Q955" s="1"/>
      <c r="R955" s="1"/>
      <c r="S955" s="17"/>
      <c r="T955" s="5"/>
    </row>
    <row r="956" spans="17:20" x14ac:dyDescent="0.2">
      <c r="Q956" s="1"/>
      <c r="R956" s="1"/>
      <c r="S956" s="17"/>
      <c r="T956" s="5"/>
    </row>
    <row r="957" spans="17:20" x14ac:dyDescent="0.2">
      <c r="Q957" s="1"/>
      <c r="R957" s="1"/>
      <c r="S957" s="17"/>
      <c r="T957" s="5"/>
    </row>
    <row r="958" spans="17:20" x14ac:dyDescent="0.2">
      <c r="Q958" s="1"/>
      <c r="R958" s="1"/>
      <c r="S958" s="17"/>
      <c r="T958" s="5"/>
    </row>
    <row r="959" spans="17:20" x14ac:dyDescent="0.2">
      <c r="Q959" s="1"/>
      <c r="R959" s="1"/>
      <c r="S959" s="17"/>
      <c r="T959" s="5"/>
    </row>
    <row r="960" spans="17:20" x14ac:dyDescent="0.2">
      <c r="Q960" s="1"/>
      <c r="R960" s="1"/>
      <c r="S960" s="17"/>
      <c r="T960" s="5"/>
    </row>
    <row r="961" spans="17:20" x14ac:dyDescent="0.2">
      <c r="Q961" s="1"/>
      <c r="R961" s="1"/>
      <c r="S961" s="17"/>
      <c r="T961" s="5"/>
    </row>
    <row r="962" spans="17:20" x14ac:dyDescent="0.2">
      <c r="Q962" s="1"/>
      <c r="R962" s="1"/>
      <c r="S962" s="17"/>
      <c r="T962" s="5"/>
    </row>
    <row r="963" spans="17:20" x14ac:dyDescent="0.2">
      <c r="Q963" s="1"/>
      <c r="R963" s="1"/>
      <c r="S963" s="17"/>
      <c r="T963" s="5"/>
    </row>
    <row r="964" spans="17:20" x14ac:dyDescent="0.2">
      <c r="Q964" s="1"/>
      <c r="R964" s="1"/>
      <c r="S964" s="17"/>
      <c r="T964" s="5"/>
    </row>
    <row r="965" spans="17:20" x14ac:dyDescent="0.2">
      <c r="Q965" s="1"/>
      <c r="R965" s="1"/>
      <c r="S965" s="17"/>
      <c r="T965" s="5"/>
    </row>
    <row r="966" spans="17:20" x14ac:dyDescent="0.2">
      <c r="Q966" s="1"/>
      <c r="R966" s="1"/>
      <c r="S966" s="17"/>
      <c r="T966" s="5"/>
    </row>
    <row r="967" spans="17:20" x14ac:dyDescent="0.2">
      <c r="Q967" s="1"/>
      <c r="R967" s="1"/>
      <c r="S967" s="17"/>
      <c r="T967" s="5"/>
    </row>
    <row r="968" spans="17:20" x14ac:dyDescent="0.2">
      <c r="Q968" s="1"/>
      <c r="R968" s="1"/>
      <c r="S968" s="17"/>
      <c r="T968" s="5"/>
    </row>
    <row r="969" spans="17:20" x14ac:dyDescent="0.2">
      <c r="Q969" s="1"/>
      <c r="R969" s="1"/>
      <c r="S969" s="17"/>
      <c r="T969" s="5"/>
    </row>
    <row r="970" spans="17:20" x14ac:dyDescent="0.2">
      <c r="Q970" s="1"/>
      <c r="R970" s="1"/>
      <c r="S970" s="17"/>
      <c r="T970" s="5"/>
    </row>
    <row r="971" spans="17:20" x14ac:dyDescent="0.2">
      <c r="Q971" s="1"/>
      <c r="R971" s="1"/>
      <c r="S971" s="17"/>
      <c r="T971" s="5"/>
    </row>
    <row r="972" spans="17:20" x14ac:dyDescent="0.2">
      <c r="Q972" s="1"/>
      <c r="R972" s="1"/>
      <c r="S972" s="17"/>
      <c r="T972" s="5"/>
    </row>
    <row r="973" spans="17:20" x14ac:dyDescent="0.2">
      <c r="Q973" s="1"/>
      <c r="R973" s="1"/>
      <c r="S973" s="17"/>
      <c r="T973" s="5"/>
    </row>
    <row r="974" spans="17:20" x14ac:dyDescent="0.2">
      <c r="Q974" s="1"/>
      <c r="R974" s="1"/>
      <c r="S974" s="17"/>
      <c r="T974" s="5"/>
    </row>
    <row r="975" spans="17:20" x14ac:dyDescent="0.2">
      <c r="Q975" s="1"/>
      <c r="R975" s="1"/>
      <c r="S975" s="17"/>
      <c r="T975" s="5"/>
    </row>
    <row r="976" spans="17:20" x14ac:dyDescent="0.2">
      <c r="Q976" s="1"/>
      <c r="R976" s="1"/>
      <c r="S976" s="17"/>
      <c r="T976" s="5"/>
    </row>
    <row r="977" spans="17:20" x14ac:dyDescent="0.2">
      <c r="Q977" s="1"/>
      <c r="R977" s="1"/>
      <c r="S977" s="17"/>
      <c r="T977" s="5"/>
    </row>
    <row r="978" spans="17:20" x14ac:dyDescent="0.2">
      <c r="Q978" s="1"/>
      <c r="R978" s="1"/>
      <c r="S978" s="17"/>
      <c r="T978" s="5"/>
    </row>
    <row r="979" spans="17:20" x14ac:dyDescent="0.2">
      <c r="Q979" s="1"/>
      <c r="R979" s="1"/>
      <c r="S979" s="17"/>
      <c r="T979" s="5"/>
    </row>
    <row r="980" spans="17:20" x14ac:dyDescent="0.2">
      <c r="Q980" s="1"/>
      <c r="R980" s="1"/>
      <c r="S980" s="17"/>
      <c r="T980" s="5"/>
    </row>
    <row r="981" spans="17:20" x14ac:dyDescent="0.2">
      <c r="Q981" s="1"/>
      <c r="R981" s="1"/>
      <c r="S981" s="17"/>
      <c r="T981" s="5"/>
    </row>
    <row r="982" spans="17:20" x14ac:dyDescent="0.2">
      <c r="Q982" s="1"/>
      <c r="R982" s="1"/>
      <c r="S982" s="17"/>
      <c r="T982" s="5"/>
    </row>
    <row r="983" spans="17:20" x14ac:dyDescent="0.2">
      <c r="Q983" s="1"/>
      <c r="R983" s="1"/>
      <c r="S983" s="17"/>
      <c r="T983" s="5"/>
    </row>
    <row r="984" spans="17:20" x14ac:dyDescent="0.2">
      <c r="Q984" s="1"/>
      <c r="R984" s="1"/>
      <c r="S984" s="17"/>
      <c r="T984" s="5"/>
    </row>
    <row r="985" spans="17:20" x14ac:dyDescent="0.2">
      <c r="Q985" s="1"/>
      <c r="R985" s="1"/>
      <c r="S985" s="17"/>
      <c r="T985" s="5"/>
    </row>
    <row r="986" spans="17:20" x14ac:dyDescent="0.2">
      <c r="Q986" s="1"/>
      <c r="R986" s="1"/>
      <c r="S986" s="17"/>
      <c r="T986" s="5"/>
    </row>
    <row r="987" spans="17:20" x14ac:dyDescent="0.2">
      <c r="Q987" s="1"/>
      <c r="R987" s="1"/>
      <c r="S987" s="17"/>
      <c r="T987" s="5"/>
    </row>
    <row r="988" spans="17:20" x14ac:dyDescent="0.2">
      <c r="Q988" s="1"/>
      <c r="R988" s="1"/>
      <c r="S988" s="17"/>
      <c r="T988" s="5"/>
    </row>
    <row r="989" spans="17:20" x14ac:dyDescent="0.2">
      <c r="Q989" s="1"/>
      <c r="R989" s="1"/>
      <c r="S989" s="17"/>
      <c r="T989" s="5"/>
    </row>
    <row r="990" spans="17:20" x14ac:dyDescent="0.2">
      <c r="Q990" s="1"/>
      <c r="R990" s="1"/>
      <c r="S990" s="17"/>
      <c r="T990" s="5"/>
    </row>
    <row r="991" spans="17:20" x14ac:dyDescent="0.2">
      <c r="Q991" s="1"/>
      <c r="R991" s="1"/>
      <c r="S991" s="17"/>
      <c r="T991" s="5"/>
    </row>
    <row r="992" spans="17:20" x14ac:dyDescent="0.2">
      <c r="Q992" s="1"/>
      <c r="R992" s="1"/>
      <c r="S992" s="17"/>
      <c r="T992" s="5"/>
    </row>
    <row r="993" spans="17:20" x14ac:dyDescent="0.2">
      <c r="Q993" s="1"/>
      <c r="R993" s="1"/>
      <c r="S993" s="17"/>
      <c r="T993" s="5"/>
    </row>
    <row r="994" spans="17:20" x14ac:dyDescent="0.2">
      <c r="Q994" s="1"/>
      <c r="R994" s="1"/>
      <c r="S994" s="17"/>
      <c r="T994" s="5"/>
    </row>
    <row r="995" spans="17:20" x14ac:dyDescent="0.2">
      <c r="Q995" s="1"/>
      <c r="R995" s="1"/>
      <c r="S995" s="17"/>
      <c r="T995" s="5"/>
    </row>
    <row r="996" spans="17:20" x14ac:dyDescent="0.2">
      <c r="Q996" s="1"/>
      <c r="R996" s="1"/>
      <c r="S996" s="17"/>
      <c r="T996" s="5"/>
    </row>
    <row r="997" spans="17:20" x14ac:dyDescent="0.2">
      <c r="Q997" s="1"/>
      <c r="R997" s="1"/>
      <c r="S997" s="17"/>
      <c r="T997" s="5"/>
    </row>
    <row r="998" spans="17:20" x14ac:dyDescent="0.2">
      <c r="Q998" s="1"/>
      <c r="R998" s="1"/>
      <c r="S998" s="17"/>
      <c r="T998" s="5"/>
    </row>
    <row r="999" spans="17:20" x14ac:dyDescent="0.2">
      <c r="Q999" s="1"/>
      <c r="R999" s="1"/>
      <c r="S999" s="17"/>
      <c r="T999" s="5"/>
    </row>
    <row r="1000" spans="17:20" x14ac:dyDescent="0.2">
      <c r="Q1000" s="1"/>
      <c r="R1000" s="1"/>
      <c r="S1000" s="17"/>
      <c r="T1000" s="5"/>
    </row>
    <row r="1001" spans="17:20" x14ac:dyDescent="0.2">
      <c r="Q1001" s="1"/>
      <c r="R1001" s="1"/>
      <c r="S1001" s="17"/>
      <c r="T1001" s="5"/>
    </row>
    <row r="1002" spans="17:20" x14ac:dyDescent="0.2">
      <c r="Q1002" s="1"/>
      <c r="R1002" s="1"/>
      <c r="S1002" s="17"/>
      <c r="T1002" s="5"/>
    </row>
    <row r="1003" spans="17:20" x14ac:dyDescent="0.2">
      <c r="Q1003" s="1"/>
      <c r="R1003" s="1"/>
      <c r="S1003" s="17"/>
      <c r="T1003" s="5"/>
    </row>
    <row r="1004" spans="17:20" x14ac:dyDescent="0.2">
      <c r="Q1004" s="1"/>
      <c r="R1004" s="1"/>
      <c r="S1004" s="17"/>
      <c r="T1004" s="5"/>
    </row>
    <row r="1005" spans="17:20" x14ac:dyDescent="0.2">
      <c r="Q1005" s="1"/>
      <c r="R1005" s="1"/>
      <c r="S1005" s="17"/>
      <c r="T1005" s="5"/>
    </row>
    <row r="1006" spans="17:20" x14ac:dyDescent="0.2">
      <c r="Q1006" s="1"/>
      <c r="R1006" s="1"/>
      <c r="S1006" s="17"/>
      <c r="T1006" s="5"/>
    </row>
    <row r="1007" spans="17:20" x14ac:dyDescent="0.2">
      <c r="Q1007" s="1"/>
      <c r="R1007" s="1"/>
      <c r="S1007" s="17"/>
      <c r="T1007" s="5"/>
    </row>
    <row r="1008" spans="17:20" x14ac:dyDescent="0.2">
      <c r="Q1008" s="1"/>
      <c r="R1008" s="1"/>
      <c r="S1008" s="17"/>
      <c r="T1008" s="5"/>
    </row>
    <row r="1009" spans="17:20" x14ac:dyDescent="0.2">
      <c r="Q1009" s="1"/>
      <c r="R1009" s="1"/>
      <c r="S1009" s="17"/>
      <c r="T1009" s="5"/>
    </row>
    <row r="1010" spans="17:20" x14ac:dyDescent="0.2">
      <c r="Q1010" s="1"/>
      <c r="R1010" s="1"/>
      <c r="S1010" s="17"/>
      <c r="T1010" s="5"/>
    </row>
    <row r="1011" spans="17:20" x14ac:dyDescent="0.2">
      <c r="Q1011" s="1"/>
      <c r="R1011" s="1"/>
      <c r="S1011" s="17"/>
      <c r="T1011" s="5"/>
    </row>
    <row r="1012" spans="17:20" x14ac:dyDescent="0.2">
      <c r="Q1012" s="1"/>
      <c r="R1012" s="1"/>
      <c r="S1012" s="17"/>
      <c r="T1012" s="5"/>
    </row>
    <row r="1013" spans="17:20" x14ac:dyDescent="0.2">
      <c r="Q1013" s="1"/>
      <c r="R1013" s="1"/>
      <c r="S1013" s="17"/>
      <c r="T1013" s="5"/>
    </row>
    <row r="1014" spans="17:20" x14ac:dyDescent="0.2">
      <c r="Q1014" s="1"/>
      <c r="R1014" s="1"/>
      <c r="S1014" s="17"/>
      <c r="T1014" s="5"/>
    </row>
    <row r="1015" spans="17:20" x14ac:dyDescent="0.2">
      <c r="Q1015" s="1"/>
      <c r="R1015" s="1"/>
      <c r="S1015" s="17"/>
      <c r="T1015" s="5"/>
    </row>
    <row r="1016" spans="17:20" x14ac:dyDescent="0.2">
      <c r="Q1016" s="1"/>
      <c r="R1016" s="1"/>
      <c r="S1016" s="17"/>
      <c r="T1016" s="5"/>
    </row>
    <row r="1017" spans="17:20" x14ac:dyDescent="0.2">
      <c r="Q1017" s="1"/>
      <c r="R1017" s="1"/>
      <c r="S1017" s="17"/>
      <c r="T1017" s="5"/>
    </row>
    <row r="1018" spans="17:20" x14ac:dyDescent="0.2">
      <c r="Q1018" s="1"/>
      <c r="R1018" s="1"/>
      <c r="S1018" s="17"/>
      <c r="T1018" s="5"/>
    </row>
    <row r="1019" spans="17:20" x14ac:dyDescent="0.2">
      <c r="Q1019" s="1"/>
      <c r="R1019" s="1"/>
      <c r="S1019" s="17"/>
      <c r="T1019" s="5"/>
    </row>
    <row r="1020" spans="17:20" x14ac:dyDescent="0.2">
      <c r="Q1020" s="1"/>
      <c r="R1020" s="1"/>
      <c r="S1020" s="17"/>
      <c r="T1020" s="5"/>
    </row>
    <row r="1021" spans="17:20" x14ac:dyDescent="0.2">
      <c r="Q1021" s="1"/>
      <c r="R1021" s="1"/>
      <c r="S1021" s="17"/>
      <c r="T1021" s="5"/>
    </row>
    <row r="1022" spans="17:20" x14ac:dyDescent="0.2">
      <c r="Q1022" s="1"/>
      <c r="R1022" s="1"/>
      <c r="S1022" s="17"/>
      <c r="T1022" s="5"/>
    </row>
    <row r="1023" spans="17:20" x14ac:dyDescent="0.2">
      <c r="Q1023" s="1"/>
      <c r="R1023" s="1"/>
      <c r="S1023" s="17"/>
      <c r="T1023" s="5"/>
    </row>
    <row r="1024" spans="17:20" x14ac:dyDescent="0.2">
      <c r="Q1024" s="1"/>
      <c r="R1024" s="1"/>
      <c r="S1024" s="17"/>
      <c r="T1024" s="5"/>
    </row>
    <row r="1025" spans="17:20" x14ac:dyDescent="0.2">
      <c r="Q1025" s="1"/>
      <c r="R1025" s="1"/>
      <c r="S1025" s="17"/>
      <c r="T1025" s="5"/>
    </row>
    <row r="1026" spans="17:20" x14ac:dyDescent="0.2">
      <c r="Q1026" s="1"/>
      <c r="R1026" s="1"/>
      <c r="S1026" s="17"/>
      <c r="T1026" s="5"/>
    </row>
    <row r="1027" spans="17:20" x14ac:dyDescent="0.2">
      <c r="Q1027" s="1"/>
      <c r="R1027" s="1"/>
      <c r="S1027" s="17"/>
      <c r="T1027" s="5"/>
    </row>
    <row r="1028" spans="17:20" x14ac:dyDescent="0.2">
      <c r="Q1028" s="1"/>
      <c r="R1028" s="1"/>
      <c r="S1028" s="17"/>
      <c r="T1028" s="5"/>
    </row>
    <row r="1029" spans="17:20" x14ac:dyDescent="0.2">
      <c r="Q1029" s="1"/>
      <c r="R1029" s="1"/>
      <c r="S1029" s="17"/>
      <c r="T1029" s="5"/>
    </row>
    <row r="1030" spans="17:20" x14ac:dyDescent="0.2">
      <c r="Q1030" s="1"/>
      <c r="R1030" s="1"/>
      <c r="S1030" s="17"/>
      <c r="T1030" s="5"/>
    </row>
    <row r="1031" spans="17:20" x14ac:dyDescent="0.2">
      <c r="Q1031" s="1"/>
      <c r="R1031" s="1"/>
      <c r="S1031" s="17"/>
      <c r="T1031" s="5"/>
    </row>
    <row r="1032" spans="17:20" x14ac:dyDescent="0.2">
      <c r="Q1032" s="1"/>
      <c r="R1032" s="1"/>
      <c r="S1032" s="17"/>
      <c r="T1032" s="5"/>
    </row>
    <row r="1033" spans="17:20" x14ac:dyDescent="0.2">
      <c r="Q1033" s="1"/>
      <c r="R1033" s="1"/>
      <c r="S1033" s="17"/>
      <c r="T1033" s="5"/>
    </row>
    <row r="1034" spans="17:20" x14ac:dyDescent="0.2">
      <c r="Q1034" s="1"/>
      <c r="R1034" s="1"/>
      <c r="S1034" s="17"/>
      <c r="T1034" s="5"/>
    </row>
    <row r="1035" spans="17:20" x14ac:dyDescent="0.2">
      <c r="Q1035" s="1"/>
      <c r="R1035" s="1"/>
      <c r="S1035" s="17"/>
      <c r="T1035" s="5"/>
    </row>
    <row r="1036" spans="17:20" x14ac:dyDescent="0.2">
      <c r="Q1036" s="1"/>
      <c r="R1036" s="1"/>
      <c r="S1036" s="17"/>
      <c r="T1036" s="5"/>
    </row>
    <row r="1037" spans="17:20" x14ac:dyDescent="0.2">
      <c r="Q1037" s="1"/>
      <c r="R1037" s="1"/>
      <c r="S1037" s="17"/>
      <c r="T1037" s="5"/>
    </row>
    <row r="1038" spans="17:20" x14ac:dyDescent="0.2">
      <c r="Q1038" s="1"/>
      <c r="R1038" s="1"/>
      <c r="S1038" s="17"/>
      <c r="T1038" s="5"/>
    </row>
    <row r="1039" spans="17:20" x14ac:dyDescent="0.2">
      <c r="Q1039" s="1"/>
      <c r="R1039" s="1"/>
      <c r="S1039" s="17"/>
      <c r="T1039" s="5"/>
    </row>
    <row r="1040" spans="17:20" x14ac:dyDescent="0.2">
      <c r="Q1040" s="1"/>
      <c r="R1040" s="1"/>
      <c r="S1040" s="17"/>
      <c r="T1040" s="5"/>
    </row>
    <row r="1041" spans="17:20" x14ac:dyDescent="0.2">
      <c r="Q1041" s="1"/>
      <c r="R1041" s="1"/>
      <c r="S1041" s="17"/>
      <c r="T1041" s="5"/>
    </row>
    <row r="1042" spans="17:20" x14ac:dyDescent="0.2">
      <c r="Q1042" s="1"/>
      <c r="R1042" s="1"/>
      <c r="S1042" s="17"/>
      <c r="T1042" s="5"/>
    </row>
    <row r="1043" spans="17:20" x14ac:dyDescent="0.2">
      <c r="Q1043" s="1"/>
      <c r="R1043" s="1"/>
      <c r="S1043" s="17"/>
      <c r="T1043" s="5"/>
    </row>
    <row r="1044" spans="17:20" x14ac:dyDescent="0.2">
      <c r="Q1044" s="1"/>
      <c r="R1044" s="1"/>
      <c r="S1044" s="17"/>
      <c r="T1044" s="5"/>
    </row>
    <row r="1045" spans="17:20" x14ac:dyDescent="0.2">
      <c r="Q1045" s="1"/>
      <c r="R1045" s="1"/>
      <c r="S1045" s="17"/>
      <c r="T1045" s="5"/>
    </row>
    <row r="1046" spans="17:20" x14ac:dyDescent="0.2">
      <c r="Q1046" s="1"/>
      <c r="R1046" s="1"/>
      <c r="S1046" s="17"/>
      <c r="T1046" s="5"/>
    </row>
    <row r="1047" spans="17:20" x14ac:dyDescent="0.2">
      <c r="Q1047" s="1"/>
      <c r="R1047" s="1"/>
      <c r="S1047" s="17"/>
      <c r="T1047" s="5"/>
    </row>
    <row r="1048" spans="17:20" x14ac:dyDescent="0.2">
      <c r="Q1048" s="1"/>
      <c r="R1048" s="1"/>
      <c r="S1048" s="17"/>
      <c r="T1048" s="5"/>
    </row>
    <row r="1049" spans="17:20" x14ac:dyDescent="0.2">
      <c r="Q1049" s="1"/>
      <c r="R1049" s="1"/>
      <c r="S1049" s="17"/>
      <c r="T1049" s="5"/>
    </row>
    <row r="1050" spans="17:20" x14ac:dyDescent="0.2">
      <c r="Q1050" s="1"/>
      <c r="R1050" s="1"/>
      <c r="S1050" s="17"/>
      <c r="T1050" s="5"/>
    </row>
    <row r="1051" spans="17:20" x14ac:dyDescent="0.2">
      <c r="Q1051" s="1"/>
      <c r="R1051" s="1"/>
      <c r="S1051" s="17"/>
      <c r="T1051" s="5"/>
    </row>
    <row r="1052" spans="17:20" x14ac:dyDescent="0.2">
      <c r="Q1052" s="1"/>
      <c r="R1052" s="1"/>
      <c r="S1052" s="17"/>
      <c r="T1052" s="5"/>
    </row>
    <row r="1053" spans="17:20" x14ac:dyDescent="0.2">
      <c r="Q1053" s="1"/>
      <c r="R1053" s="1"/>
      <c r="S1053" s="17"/>
      <c r="T1053" s="5"/>
    </row>
    <row r="1054" spans="17:20" x14ac:dyDescent="0.2">
      <c r="Q1054" s="1"/>
      <c r="R1054" s="1"/>
      <c r="S1054" s="17"/>
      <c r="T1054" s="5"/>
    </row>
    <row r="1055" spans="17:20" x14ac:dyDescent="0.2">
      <c r="Q1055" s="1"/>
      <c r="R1055" s="1"/>
      <c r="S1055" s="17"/>
      <c r="T1055" s="5"/>
    </row>
    <row r="1056" spans="17:20" x14ac:dyDescent="0.2">
      <c r="Q1056" s="1"/>
      <c r="R1056" s="1"/>
      <c r="S1056" s="17"/>
      <c r="T1056" s="5"/>
    </row>
    <row r="1057" spans="17:20" x14ac:dyDescent="0.2">
      <c r="Q1057" s="1"/>
      <c r="R1057" s="1"/>
      <c r="S1057" s="17"/>
      <c r="T1057" s="5"/>
    </row>
    <row r="1058" spans="17:20" x14ac:dyDescent="0.2">
      <c r="Q1058" s="1"/>
      <c r="R1058" s="1"/>
      <c r="S1058" s="17"/>
      <c r="T1058" s="5"/>
    </row>
    <row r="1059" spans="17:20" x14ac:dyDescent="0.2">
      <c r="Q1059" s="1"/>
      <c r="R1059" s="1"/>
      <c r="S1059" s="17"/>
      <c r="T1059" s="5"/>
    </row>
    <row r="1060" spans="17:20" x14ac:dyDescent="0.2">
      <c r="Q1060" s="1"/>
      <c r="R1060" s="1"/>
      <c r="S1060" s="17"/>
      <c r="T1060" s="5"/>
    </row>
    <row r="1061" spans="17:20" x14ac:dyDescent="0.2">
      <c r="Q1061" s="1"/>
      <c r="R1061" s="1"/>
      <c r="S1061" s="17"/>
      <c r="T1061" s="5"/>
    </row>
    <row r="1062" spans="17:20" x14ac:dyDescent="0.2">
      <c r="Q1062" s="1"/>
      <c r="R1062" s="1"/>
      <c r="S1062" s="17"/>
      <c r="T1062" s="5"/>
    </row>
    <row r="1063" spans="17:20" x14ac:dyDescent="0.2">
      <c r="Q1063" s="1"/>
      <c r="R1063" s="1"/>
      <c r="S1063" s="17"/>
      <c r="T1063" s="5"/>
    </row>
    <row r="1064" spans="17:20" x14ac:dyDescent="0.2">
      <c r="Q1064" s="1"/>
      <c r="R1064" s="1"/>
      <c r="S1064" s="17"/>
      <c r="T1064" s="5"/>
    </row>
    <row r="1065" spans="17:20" x14ac:dyDescent="0.2">
      <c r="Q1065" s="1"/>
      <c r="R1065" s="1"/>
      <c r="S1065" s="17"/>
      <c r="T1065" s="5"/>
    </row>
    <row r="1066" spans="17:20" x14ac:dyDescent="0.2">
      <c r="Q1066" s="1"/>
      <c r="R1066" s="1"/>
      <c r="S1066" s="17"/>
      <c r="T1066" s="5"/>
    </row>
    <row r="1067" spans="17:20" x14ac:dyDescent="0.2">
      <c r="Q1067" s="1"/>
      <c r="R1067" s="1"/>
      <c r="S1067" s="17"/>
      <c r="T1067" s="5"/>
    </row>
    <row r="1068" spans="17:20" x14ac:dyDescent="0.2">
      <c r="Q1068" s="1"/>
      <c r="R1068" s="1"/>
      <c r="S1068" s="17"/>
      <c r="T1068" s="5"/>
    </row>
    <row r="1069" spans="17:20" x14ac:dyDescent="0.2">
      <c r="Q1069" s="1"/>
      <c r="R1069" s="1"/>
      <c r="S1069" s="17"/>
      <c r="T1069" s="5"/>
    </row>
    <row r="1070" spans="17:20" x14ac:dyDescent="0.2">
      <c r="Q1070" s="1"/>
      <c r="R1070" s="1"/>
      <c r="S1070" s="17"/>
      <c r="T1070" s="5"/>
    </row>
    <row r="1071" spans="17:20" x14ac:dyDescent="0.2">
      <c r="Q1071" s="1"/>
      <c r="R1071" s="1"/>
      <c r="S1071" s="17"/>
      <c r="T1071" s="5"/>
    </row>
    <row r="1072" spans="17:20" x14ac:dyDescent="0.2">
      <c r="Q1072" s="1"/>
      <c r="R1072" s="1"/>
      <c r="S1072" s="17"/>
      <c r="T1072" s="5"/>
    </row>
    <row r="1073" spans="17:20" x14ac:dyDescent="0.2">
      <c r="Q1073" s="1"/>
      <c r="R1073" s="1"/>
      <c r="S1073" s="17"/>
      <c r="T1073" s="5"/>
    </row>
    <row r="1074" spans="17:20" x14ac:dyDescent="0.2">
      <c r="Q1074" s="1"/>
      <c r="R1074" s="1"/>
      <c r="S1074" s="17"/>
      <c r="T1074" s="5"/>
    </row>
    <row r="1075" spans="17:20" x14ac:dyDescent="0.2">
      <c r="Q1075" s="1"/>
      <c r="R1075" s="1"/>
      <c r="S1075" s="17"/>
      <c r="T1075" s="5"/>
    </row>
    <row r="1076" spans="17:20" x14ac:dyDescent="0.2">
      <c r="Q1076" s="1"/>
      <c r="R1076" s="1"/>
      <c r="S1076" s="17"/>
      <c r="T1076" s="5"/>
    </row>
    <row r="1077" spans="17:20" x14ac:dyDescent="0.2">
      <c r="Q1077" s="1"/>
      <c r="R1077" s="1"/>
      <c r="S1077" s="17"/>
      <c r="T1077" s="5"/>
    </row>
    <row r="1078" spans="17:20" x14ac:dyDescent="0.2">
      <c r="Q1078" s="1"/>
      <c r="R1078" s="1"/>
      <c r="S1078" s="17"/>
      <c r="T1078" s="5"/>
    </row>
    <row r="1079" spans="17:20" x14ac:dyDescent="0.2">
      <c r="Q1079" s="1"/>
      <c r="R1079" s="1"/>
      <c r="S1079" s="17"/>
      <c r="T1079" s="5"/>
    </row>
    <row r="1080" spans="17:20" x14ac:dyDescent="0.2">
      <c r="Q1080" s="1"/>
      <c r="R1080" s="1"/>
      <c r="S1080" s="17"/>
      <c r="T1080" s="5"/>
    </row>
    <row r="1081" spans="17:20" x14ac:dyDescent="0.2">
      <c r="Q1081" s="1"/>
      <c r="R1081" s="1"/>
      <c r="S1081" s="17"/>
      <c r="T1081" s="5"/>
    </row>
    <row r="1082" spans="17:20" x14ac:dyDescent="0.2">
      <c r="Q1082" s="1"/>
      <c r="R1082" s="1"/>
      <c r="S1082" s="17"/>
      <c r="T1082" s="5"/>
    </row>
    <row r="1083" spans="17:20" x14ac:dyDescent="0.2">
      <c r="Q1083" s="1"/>
      <c r="R1083" s="1"/>
      <c r="S1083" s="17"/>
      <c r="T1083" s="5"/>
    </row>
    <row r="1084" spans="17:20" x14ac:dyDescent="0.2">
      <c r="Q1084" s="1"/>
      <c r="R1084" s="1"/>
      <c r="S1084" s="17"/>
      <c r="T1084" s="5"/>
    </row>
    <row r="1085" spans="17:20" x14ac:dyDescent="0.2">
      <c r="Q1085" s="1"/>
      <c r="R1085" s="1"/>
      <c r="S1085" s="17"/>
      <c r="T1085" s="5"/>
    </row>
    <row r="1086" spans="17:20" x14ac:dyDescent="0.2">
      <c r="Q1086" s="1"/>
      <c r="R1086" s="1"/>
      <c r="S1086" s="17"/>
      <c r="T1086" s="5"/>
    </row>
    <row r="1087" spans="17:20" x14ac:dyDescent="0.2">
      <c r="Q1087" s="1"/>
      <c r="R1087" s="1"/>
      <c r="S1087" s="17"/>
      <c r="T1087" s="5"/>
    </row>
    <row r="1088" spans="17:20" x14ac:dyDescent="0.2">
      <c r="Q1088" s="1"/>
      <c r="R1088" s="1"/>
      <c r="S1088" s="17"/>
      <c r="T1088" s="5"/>
    </row>
    <row r="1089" spans="17:20" x14ac:dyDescent="0.2">
      <c r="Q1089" s="1"/>
      <c r="R1089" s="1"/>
      <c r="S1089" s="17"/>
      <c r="T1089" s="5"/>
    </row>
    <row r="1090" spans="17:20" x14ac:dyDescent="0.2">
      <c r="Q1090" s="1"/>
      <c r="R1090" s="1"/>
      <c r="S1090" s="17"/>
      <c r="T1090" s="5"/>
    </row>
    <row r="1091" spans="17:20" x14ac:dyDescent="0.2">
      <c r="Q1091" s="1"/>
      <c r="R1091" s="1"/>
      <c r="S1091" s="17"/>
      <c r="T1091" s="5"/>
    </row>
    <row r="1092" spans="17:20" x14ac:dyDescent="0.2">
      <c r="Q1092" s="1"/>
      <c r="R1092" s="1"/>
      <c r="S1092" s="17"/>
      <c r="T1092" s="5"/>
    </row>
    <row r="1093" spans="17:20" x14ac:dyDescent="0.2">
      <c r="Q1093" s="1"/>
      <c r="R1093" s="1"/>
      <c r="S1093" s="17"/>
      <c r="T1093" s="5"/>
    </row>
    <row r="1094" spans="17:20" x14ac:dyDescent="0.2">
      <c r="Q1094" s="1"/>
      <c r="R1094" s="1"/>
      <c r="S1094" s="17"/>
      <c r="T1094" s="5"/>
    </row>
    <row r="1095" spans="17:20" x14ac:dyDescent="0.2">
      <c r="Q1095" s="1"/>
      <c r="R1095" s="1"/>
      <c r="S1095" s="17"/>
      <c r="T1095" s="5"/>
    </row>
    <row r="1096" spans="17:20" x14ac:dyDescent="0.2">
      <c r="Q1096" s="1"/>
      <c r="R1096" s="1"/>
      <c r="S1096" s="17"/>
      <c r="T1096" s="5"/>
    </row>
    <row r="1097" spans="17:20" x14ac:dyDescent="0.2">
      <c r="Q1097" s="1"/>
      <c r="R1097" s="1"/>
      <c r="S1097" s="17"/>
      <c r="T1097" s="5"/>
    </row>
    <row r="1098" spans="17:20" x14ac:dyDescent="0.2">
      <c r="Q1098" s="1"/>
      <c r="R1098" s="1"/>
      <c r="S1098" s="17"/>
      <c r="T1098" s="5"/>
    </row>
    <row r="1099" spans="17:20" x14ac:dyDescent="0.2">
      <c r="Q1099" s="1"/>
      <c r="R1099" s="1"/>
      <c r="S1099" s="17"/>
      <c r="T1099" s="5"/>
    </row>
    <row r="1100" spans="17:20" x14ac:dyDescent="0.2">
      <c r="Q1100" s="1"/>
      <c r="R1100" s="1"/>
      <c r="S1100" s="17"/>
      <c r="T1100" s="5"/>
    </row>
    <row r="1101" spans="17:20" x14ac:dyDescent="0.2">
      <c r="Q1101" s="1"/>
      <c r="R1101" s="1"/>
      <c r="S1101" s="17"/>
      <c r="T1101" s="5"/>
    </row>
    <row r="1102" spans="17:20" x14ac:dyDescent="0.2">
      <c r="Q1102" s="1"/>
      <c r="R1102" s="1"/>
      <c r="S1102" s="17"/>
      <c r="T1102" s="5"/>
    </row>
    <row r="1103" spans="17:20" x14ac:dyDescent="0.2">
      <c r="Q1103" s="1"/>
      <c r="R1103" s="1"/>
      <c r="S1103" s="17"/>
      <c r="T1103" s="5"/>
    </row>
    <row r="1104" spans="17:20" x14ac:dyDescent="0.2">
      <c r="Q1104" s="1"/>
      <c r="R1104" s="1"/>
      <c r="S1104" s="17"/>
      <c r="T1104" s="5"/>
    </row>
    <row r="1105" spans="17:20" x14ac:dyDescent="0.2">
      <c r="Q1105" s="1"/>
      <c r="R1105" s="1"/>
      <c r="S1105" s="17"/>
      <c r="T1105" s="5"/>
    </row>
    <row r="1106" spans="17:20" x14ac:dyDescent="0.2">
      <c r="Q1106" s="1"/>
      <c r="R1106" s="1"/>
      <c r="S1106" s="17"/>
      <c r="T1106" s="5"/>
    </row>
    <row r="1107" spans="17:20" x14ac:dyDescent="0.2">
      <c r="Q1107" s="1"/>
      <c r="R1107" s="1"/>
      <c r="S1107" s="17"/>
      <c r="T1107" s="5"/>
    </row>
    <row r="1108" spans="17:20" x14ac:dyDescent="0.2">
      <c r="Q1108" s="1"/>
      <c r="R1108" s="1"/>
      <c r="S1108" s="17"/>
      <c r="T1108" s="5"/>
    </row>
    <row r="1109" spans="17:20" x14ac:dyDescent="0.2">
      <c r="Q1109" s="1"/>
      <c r="R1109" s="1"/>
      <c r="S1109" s="17"/>
      <c r="T1109" s="5"/>
    </row>
    <row r="1110" spans="17:20" x14ac:dyDescent="0.2">
      <c r="Q1110" s="1"/>
      <c r="R1110" s="1"/>
      <c r="S1110" s="17"/>
      <c r="T1110" s="5"/>
    </row>
    <row r="1111" spans="17:20" x14ac:dyDescent="0.2">
      <c r="Q1111" s="1"/>
      <c r="R1111" s="1"/>
      <c r="S1111" s="17"/>
      <c r="T1111" s="5"/>
    </row>
    <row r="1112" spans="17:20" x14ac:dyDescent="0.2">
      <c r="Q1112" s="1"/>
      <c r="R1112" s="1"/>
      <c r="S1112" s="17"/>
      <c r="T1112" s="5"/>
    </row>
    <row r="1113" spans="17:20" x14ac:dyDescent="0.2">
      <c r="Q1113" s="1"/>
      <c r="R1113" s="1"/>
      <c r="S1113" s="17"/>
      <c r="T1113" s="5"/>
    </row>
    <row r="1114" spans="17:20" x14ac:dyDescent="0.2">
      <c r="Q1114" s="1"/>
      <c r="R1114" s="1"/>
      <c r="S1114" s="17"/>
      <c r="T1114" s="5"/>
    </row>
    <row r="1115" spans="17:20" x14ac:dyDescent="0.2">
      <c r="Q1115" s="1"/>
      <c r="R1115" s="1"/>
      <c r="S1115" s="17"/>
      <c r="T1115" s="5"/>
    </row>
    <row r="1116" spans="17:20" x14ac:dyDescent="0.2">
      <c r="Q1116" s="1"/>
      <c r="R1116" s="1"/>
      <c r="S1116" s="17"/>
      <c r="T1116" s="5"/>
    </row>
    <row r="1117" spans="17:20" x14ac:dyDescent="0.2">
      <c r="Q1117" s="1"/>
      <c r="R1117" s="1"/>
      <c r="S1117" s="17"/>
      <c r="T1117" s="5"/>
    </row>
    <row r="1118" spans="17:20" x14ac:dyDescent="0.2">
      <c r="Q1118" s="1"/>
      <c r="R1118" s="1"/>
      <c r="S1118" s="17"/>
      <c r="T1118" s="5"/>
    </row>
    <row r="1119" spans="17:20" x14ac:dyDescent="0.2">
      <c r="Q1119" s="1"/>
      <c r="R1119" s="1"/>
      <c r="S1119" s="17"/>
      <c r="T1119" s="5"/>
    </row>
    <row r="1120" spans="17:20" x14ac:dyDescent="0.2">
      <c r="Q1120" s="1"/>
      <c r="R1120" s="1"/>
      <c r="S1120" s="17"/>
      <c r="T1120" s="5"/>
    </row>
    <row r="1121" spans="17:20" x14ac:dyDescent="0.2">
      <c r="Q1121" s="1"/>
      <c r="R1121" s="1"/>
      <c r="S1121" s="17"/>
      <c r="T1121" s="5"/>
    </row>
    <row r="1122" spans="17:20" x14ac:dyDescent="0.2">
      <c r="Q1122" s="1"/>
      <c r="R1122" s="1"/>
      <c r="S1122" s="17"/>
      <c r="T1122" s="5"/>
    </row>
    <row r="1123" spans="17:20" x14ac:dyDescent="0.2">
      <c r="Q1123" s="1"/>
      <c r="R1123" s="1"/>
      <c r="S1123" s="17"/>
      <c r="T1123" s="5"/>
    </row>
    <row r="1124" spans="17:20" x14ac:dyDescent="0.2">
      <c r="Q1124" s="1"/>
      <c r="R1124" s="1"/>
      <c r="S1124" s="17"/>
      <c r="T1124" s="5"/>
    </row>
    <row r="1125" spans="17:20" x14ac:dyDescent="0.2">
      <c r="Q1125" s="1"/>
      <c r="R1125" s="1"/>
      <c r="S1125" s="17"/>
      <c r="T1125" s="5"/>
    </row>
    <row r="1126" spans="17:20" x14ac:dyDescent="0.2">
      <c r="Q1126" s="1"/>
      <c r="R1126" s="1"/>
      <c r="S1126" s="17"/>
      <c r="T1126" s="5"/>
    </row>
    <row r="1127" spans="17:20" x14ac:dyDescent="0.2">
      <c r="Q1127" s="1"/>
      <c r="R1127" s="1"/>
      <c r="S1127" s="17"/>
      <c r="T1127" s="5"/>
    </row>
    <row r="1128" spans="17:20" x14ac:dyDescent="0.2">
      <c r="Q1128" s="1"/>
      <c r="R1128" s="1"/>
      <c r="S1128" s="17"/>
      <c r="T1128" s="5"/>
    </row>
    <row r="1129" spans="17:20" x14ac:dyDescent="0.2">
      <c r="Q1129" s="1"/>
      <c r="R1129" s="1"/>
      <c r="S1129" s="17"/>
      <c r="T1129" s="5"/>
    </row>
    <row r="1130" spans="17:20" x14ac:dyDescent="0.2">
      <c r="Q1130" s="1"/>
      <c r="R1130" s="1"/>
      <c r="S1130" s="17"/>
      <c r="T1130" s="5"/>
    </row>
    <row r="1131" spans="17:20" x14ac:dyDescent="0.2">
      <c r="Q1131" s="1"/>
      <c r="R1131" s="1"/>
      <c r="S1131" s="17"/>
      <c r="T1131" s="5"/>
    </row>
    <row r="1132" spans="17:20" x14ac:dyDescent="0.2">
      <c r="Q1132" s="1"/>
      <c r="R1132" s="1"/>
      <c r="S1132" s="17"/>
      <c r="T1132" s="5"/>
    </row>
    <row r="1133" spans="17:20" x14ac:dyDescent="0.2">
      <c r="Q1133" s="1"/>
      <c r="R1133" s="1"/>
      <c r="S1133" s="17"/>
      <c r="T1133" s="5"/>
    </row>
    <row r="1134" spans="17:20" x14ac:dyDescent="0.2">
      <c r="Q1134" s="1"/>
      <c r="R1134" s="1"/>
      <c r="S1134" s="17"/>
      <c r="T1134" s="5"/>
    </row>
    <row r="1135" spans="17:20" x14ac:dyDescent="0.2">
      <c r="Q1135" s="1"/>
      <c r="R1135" s="1"/>
      <c r="S1135" s="17"/>
      <c r="T1135" s="5"/>
    </row>
    <row r="1136" spans="17:20" x14ac:dyDescent="0.2">
      <c r="Q1136" s="1"/>
      <c r="R1136" s="1"/>
      <c r="S1136" s="17"/>
      <c r="T1136" s="5"/>
    </row>
    <row r="1137" spans="17:20" x14ac:dyDescent="0.2">
      <c r="Q1137" s="1"/>
      <c r="R1137" s="1"/>
      <c r="S1137" s="17"/>
      <c r="T1137" s="5"/>
    </row>
    <row r="1138" spans="17:20" x14ac:dyDescent="0.2">
      <c r="Q1138" s="1"/>
      <c r="R1138" s="1"/>
      <c r="S1138" s="17"/>
      <c r="T1138" s="5"/>
    </row>
    <row r="1139" spans="17:20" x14ac:dyDescent="0.2">
      <c r="Q1139" s="1"/>
      <c r="R1139" s="1"/>
      <c r="S1139" s="17"/>
      <c r="T1139" s="5"/>
    </row>
    <row r="1140" spans="17:20" x14ac:dyDescent="0.2">
      <c r="Q1140" s="1"/>
      <c r="R1140" s="1"/>
      <c r="S1140" s="17"/>
      <c r="T1140" s="5"/>
    </row>
    <row r="1141" spans="17:20" x14ac:dyDescent="0.2">
      <c r="Q1141" s="1"/>
      <c r="R1141" s="1"/>
      <c r="S1141" s="17"/>
      <c r="T1141" s="5"/>
    </row>
    <row r="1142" spans="17:20" x14ac:dyDescent="0.2">
      <c r="Q1142" s="1"/>
      <c r="R1142" s="1"/>
      <c r="S1142" s="17"/>
      <c r="T1142" s="5"/>
    </row>
    <row r="1143" spans="17:20" x14ac:dyDescent="0.2">
      <c r="Q1143" s="1"/>
      <c r="R1143" s="1"/>
      <c r="S1143" s="17"/>
      <c r="T1143" s="5"/>
    </row>
    <row r="1144" spans="17:20" x14ac:dyDescent="0.2">
      <c r="Q1144" s="1"/>
      <c r="R1144" s="1"/>
      <c r="S1144" s="17"/>
      <c r="T1144" s="5"/>
    </row>
    <row r="1145" spans="17:20" x14ac:dyDescent="0.2">
      <c r="Q1145" s="1"/>
      <c r="R1145" s="1"/>
      <c r="S1145" s="17"/>
      <c r="T1145" s="5"/>
    </row>
    <row r="1146" spans="17:20" x14ac:dyDescent="0.2">
      <c r="Q1146" s="1"/>
      <c r="R1146" s="1"/>
      <c r="S1146" s="17"/>
      <c r="T1146" s="5"/>
    </row>
    <row r="1147" spans="17:20" x14ac:dyDescent="0.2">
      <c r="Q1147" s="1"/>
      <c r="R1147" s="1"/>
      <c r="S1147" s="17"/>
      <c r="T1147" s="5"/>
    </row>
    <row r="1148" spans="17:20" x14ac:dyDescent="0.2">
      <c r="Q1148" s="1"/>
      <c r="R1148" s="1"/>
      <c r="S1148" s="17"/>
      <c r="T1148" s="5"/>
    </row>
    <row r="1149" spans="17:20" x14ac:dyDescent="0.2">
      <c r="Q1149" s="1"/>
      <c r="R1149" s="1"/>
      <c r="S1149" s="17"/>
      <c r="T1149" s="5"/>
    </row>
    <row r="1150" spans="17:20" x14ac:dyDescent="0.2">
      <c r="Q1150" s="1"/>
      <c r="R1150" s="1"/>
      <c r="S1150" s="17"/>
      <c r="T1150" s="5"/>
    </row>
    <row r="1151" spans="17:20" x14ac:dyDescent="0.2">
      <c r="Q1151" s="1"/>
      <c r="R1151" s="1"/>
      <c r="S1151" s="17"/>
      <c r="T1151" s="5"/>
    </row>
    <row r="1152" spans="17:20" x14ac:dyDescent="0.2">
      <c r="Q1152" s="1"/>
      <c r="R1152" s="1"/>
      <c r="S1152" s="17"/>
      <c r="T1152" s="5"/>
    </row>
    <row r="1153" spans="17:20" x14ac:dyDescent="0.2">
      <c r="Q1153" s="1"/>
      <c r="R1153" s="1"/>
      <c r="S1153" s="17"/>
      <c r="T1153" s="5"/>
    </row>
    <row r="1154" spans="17:20" x14ac:dyDescent="0.2">
      <c r="Q1154" s="1"/>
      <c r="R1154" s="1"/>
      <c r="S1154" s="17"/>
      <c r="T1154" s="5"/>
    </row>
    <row r="1155" spans="17:20" x14ac:dyDescent="0.2">
      <c r="Q1155" s="1"/>
      <c r="R1155" s="1"/>
      <c r="S1155" s="17"/>
      <c r="T1155" s="5"/>
    </row>
    <row r="1156" spans="17:20" x14ac:dyDescent="0.2">
      <c r="Q1156" s="1"/>
      <c r="R1156" s="1"/>
      <c r="S1156" s="17"/>
      <c r="T1156" s="5"/>
    </row>
    <row r="1157" spans="17:20" x14ac:dyDescent="0.2">
      <c r="Q1157" s="1"/>
      <c r="R1157" s="1"/>
      <c r="S1157" s="17"/>
      <c r="T1157" s="5"/>
    </row>
    <row r="1158" spans="17:20" x14ac:dyDescent="0.2">
      <c r="Q1158" s="1"/>
      <c r="R1158" s="1"/>
      <c r="S1158" s="17"/>
      <c r="T1158" s="5"/>
    </row>
    <row r="1159" spans="17:20" x14ac:dyDescent="0.2">
      <c r="Q1159" s="1"/>
      <c r="R1159" s="1"/>
      <c r="S1159" s="17"/>
      <c r="T1159" s="5"/>
    </row>
    <row r="1160" spans="17:20" x14ac:dyDescent="0.2">
      <c r="Q1160" s="1"/>
      <c r="R1160" s="1"/>
      <c r="S1160" s="17"/>
      <c r="T1160" s="5"/>
    </row>
    <row r="1161" spans="17:20" x14ac:dyDescent="0.2">
      <c r="Q1161" s="1"/>
      <c r="R1161" s="1"/>
      <c r="S1161" s="17"/>
      <c r="T1161" s="5"/>
    </row>
    <row r="1162" spans="17:20" x14ac:dyDescent="0.2">
      <c r="Q1162" s="1"/>
      <c r="R1162" s="1"/>
      <c r="S1162" s="17"/>
      <c r="T1162" s="5"/>
    </row>
    <row r="1163" spans="17:20" x14ac:dyDescent="0.2">
      <c r="Q1163" s="1"/>
      <c r="R1163" s="1"/>
      <c r="S1163" s="17"/>
      <c r="T1163" s="5"/>
    </row>
    <row r="1164" spans="17:20" x14ac:dyDescent="0.2">
      <c r="Q1164" s="1"/>
      <c r="R1164" s="1"/>
      <c r="S1164" s="17"/>
      <c r="T1164" s="5"/>
    </row>
    <row r="1165" spans="17:20" x14ac:dyDescent="0.2">
      <c r="Q1165" s="1"/>
      <c r="R1165" s="1"/>
      <c r="S1165" s="17"/>
      <c r="T1165" s="5"/>
    </row>
    <row r="1166" spans="17:20" x14ac:dyDescent="0.2">
      <c r="Q1166" s="1"/>
      <c r="R1166" s="1"/>
      <c r="S1166" s="17"/>
      <c r="T1166" s="5"/>
    </row>
    <row r="1167" spans="17:20" x14ac:dyDescent="0.2">
      <c r="Q1167" s="1"/>
      <c r="R1167" s="1"/>
      <c r="S1167" s="17"/>
      <c r="T1167" s="5"/>
    </row>
    <row r="1168" spans="17:20" x14ac:dyDescent="0.2">
      <c r="Q1168" s="1"/>
      <c r="R1168" s="1"/>
      <c r="S1168" s="17"/>
      <c r="T1168" s="5"/>
    </row>
    <row r="1169" spans="17:20" x14ac:dyDescent="0.2">
      <c r="Q1169" s="1"/>
      <c r="R1169" s="1"/>
      <c r="S1169" s="17"/>
      <c r="T1169" s="5"/>
    </row>
    <row r="1170" spans="17:20" x14ac:dyDescent="0.2">
      <c r="Q1170" s="1"/>
      <c r="R1170" s="1"/>
      <c r="S1170" s="17"/>
      <c r="T1170" s="5"/>
    </row>
    <row r="1171" spans="17:20" x14ac:dyDescent="0.2">
      <c r="Q1171" s="1"/>
      <c r="R1171" s="1"/>
      <c r="S1171" s="17"/>
      <c r="T1171" s="5"/>
    </row>
    <row r="1172" spans="17:20" x14ac:dyDescent="0.2">
      <c r="Q1172" s="1"/>
      <c r="R1172" s="1"/>
      <c r="S1172" s="17"/>
      <c r="T1172" s="5"/>
    </row>
    <row r="1173" spans="17:20" x14ac:dyDescent="0.2">
      <c r="Q1173" s="1"/>
      <c r="R1173" s="1"/>
      <c r="S1173" s="17"/>
      <c r="T1173" s="5"/>
    </row>
    <row r="1174" spans="17:20" x14ac:dyDescent="0.2">
      <c r="Q1174" s="1"/>
      <c r="R1174" s="1"/>
      <c r="S1174" s="17"/>
      <c r="T1174" s="5"/>
    </row>
    <row r="1175" spans="17:20" x14ac:dyDescent="0.2">
      <c r="Q1175" s="1"/>
      <c r="R1175" s="1"/>
      <c r="S1175" s="17"/>
      <c r="T1175" s="5"/>
    </row>
    <row r="1176" spans="17:20" x14ac:dyDescent="0.2">
      <c r="Q1176" s="1"/>
      <c r="R1176" s="1"/>
      <c r="S1176" s="17"/>
      <c r="T1176" s="5"/>
    </row>
    <row r="1177" spans="17:20" x14ac:dyDescent="0.2">
      <c r="Q1177" s="1"/>
      <c r="R1177" s="1"/>
      <c r="S1177" s="17"/>
      <c r="T1177" s="5"/>
    </row>
    <row r="1178" spans="17:20" x14ac:dyDescent="0.2">
      <c r="Q1178" s="1"/>
      <c r="R1178" s="1"/>
      <c r="S1178" s="17"/>
      <c r="T1178" s="5"/>
    </row>
    <row r="1179" spans="17:20" x14ac:dyDescent="0.2">
      <c r="Q1179" s="1"/>
      <c r="R1179" s="1"/>
      <c r="S1179" s="17"/>
      <c r="T1179" s="5"/>
    </row>
    <row r="1180" spans="17:20" x14ac:dyDescent="0.2">
      <c r="Q1180" s="1"/>
      <c r="R1180" s="1"/>
      <c r="S1180" s="17"/>
      <c r="T1180" s="5"/>
    </row>
    <row r="1181" spans="17:20" x14ac:dyDescent="0.2">
      <c r="Q1181" s="1"/>
      <c r="R1181" s="1"/>
      <c r="S1181" s="17"/>
      <c r="T1181" s="5"/>
    </row>
    <row r="1182" spans="17:20" x14ac:dyDescent="0.2">
      <c r="Q1182" s="1"/>
      <c r="R1182" s="1"/>
      <c r="S1182" s="17"/>
      <c r="T1182" s="5"/>
    </row>
    <row r="1183" spans="17:20" x14ac:dyDescent="0.2">
      <c r="Q1183" s="1"/>
      <c r="R1183" s="1"/>
      <c r="S1183" s="17"/>
      <c r="T1183" s="5"/>
    </row>
    <row r="1184" spans="17:20" x14ac:dyDescent="0.2">
      <c r="Q1184" s="1"/>
      <c r="R1184" s="1"/>
      <c r="S1184" s="17"/>
      <c r="T1184" s="5"/>
    </row>
    <row r="1185" spans="17:20" x14ac:dyDescent="0.2">
      <c r="Q1185" s="1"/>
      <c r="R1185" s="1"/>
      <c r="S1185" s="17"/>
      <c r="T1185" s="5"/>
    </row>
    <row r="1186" spans="17:20" x14ac:dyDescent="0.2">
      <c r="Q1186" s="1"/>
      <c r="R1186" s="1"/>
      <c r="S1186" s="17"/>
      <c r="T1186" s="5"/>
    </row>
    <row r="1187" spans="17:20" x14ac:dyDescent="0.2">
      <c r="Q1187" s="1"/>
      <c r="R1187" s="1"/>
      <c r="S1187" s="17"/>
      <c r="T1187" s="5"/>
    </row>
    <row r="1188" spans="17:20" x14ac:dyDescent="0.2">
      <c r="Q1188" s="1"/>
      <c r="R1188" s="1"/>
      <c r="S1188" s="17"/>
      <c r="T1188" s="5"/>
    </row>
    <row r="1189" spans="17:20" x14ac:dyDescent="0.2">
      <c r="Q1189" s="1"/>
      <c r="R1189" s="1"/>
      <c r="S1189" s="17"/>
      <c r="T1189" s="5"/>
    </row>
    <row r="1190" spans="17:20" x14ac:dyDescent="0.2">
      <c r="Q1190" s="1"/>
      <c r="R1190" s="1"/>
      <c r="S1190" s="17"/>
      <c r="T1190" s="5"/>
    </row>
    <row r="1191" spans="17:20" x14ac:dyDescent="0.2">
      <c r="Q1191" s="1"/>
      <c r="R1191" s="1"/>
      <c r="S1191" s="17"/>
      <c r="T1191" s="5"/>
    </row>
    <row r="1192" spans="17:20" x14ac:dyDescent="0.2">
      <c r="Q1192" s="1"/>
      <c r="R1192" s="1"/>
      <c r="S1192" s="17"/>
      <c r="T1192" s="5"/>
    </row>
    <row r="1193" spans="17:20" x14ac:dyDescent="0.2">
      <c r="Q1193" s="1"/>
      <c r="R1193" s="1"/>
      <c r="S1193" s="17"/>
      <c r="T1193" s="5"/>
    </row>
    <row r="1194" spans="17:20" x14ac:dyDescent="0.2">
      <c r="Q1194" s="1"/>
      <c r="R1194" s="1"/>
      <c r="S1194" s="17"/>
      <c r="T1194" s="5"/>
    </row>
    <row r="1195" spans="17:20" x14ac:dyDescent="0.2">
      <c r="Q1195" s="1"/>
      <c r="R1195" s="1"/>
      <c r="S1195" s="17"/>
      <c r="T1195" s="5"/>
    </row>
    <row r="1196" spans="17:20" x14ac:dyDescent="0.2">
      <c r="Q1196" s="1"/>
      <c r="R1196" s="1"/>
      <c r="S1196" s="17"/>
      <c r="T1196" s="5"/>
    </row>
    <row r="1197" spans="17:20" x14ac:dyDescent="0.2">
      <c r="Q1197" s="1"/>
      <c r="R1197" s="1"/>
      <c r="S1197" s="17"/>
      <c r="T1197" s="5"/>
    </row>
    <row r="1198" spans="17:20" x14ac:dyDescent="0.2">
      <c r="Q1198" s="1"/>
      <c r="R1198" s="1"/>
      <c r="S1198" s="17"/>
      <c r="T1198" s="5"/>
    </row>
    <row r="1199" spans="17:20" x14ac:dyDescent="0.2">
      <c r="Q1199" s="1"/>
      <c r="R1199" s="1"/>
      <c r="S1199" s="17"/>
      <c r="T1199" s="5"/>
    </row>
    <row r="1200" spans="17:20" x14ac:dyDescent="0.2">
      <c r="Q1200" s="1"/>
      <c r="R1200" s="1"/>
      <c r="S1200" s="17"/>
      <c r="T1200" s="5"/>
    </row>
    <row r="1201" spans="17:20" x14ac:dyDescent="0.2">
      <c r="Q1201" s="1"/>
      <c r="R1201" s="1"/>
      <c r="S1201" s="17"/>
      <c r="T1201" s="5"/>
    </row>
    <row r="1202" spans="17:20" x14ac:dyDescent="0.2">
      <c r="Q1202" s="1"/>
      <c r="R1202" s="1"/>
      <c r="S1202" s="17"/>
      <c r="T1202" s="5"/>
    </row>
    <row r="1203" spans="17:20" x14ac:dyDescent="0.2">
      <c r="Q1203" s="1"/>
      <c r="R1203" s="1"/>
      <c r="S1203" s="17"/>
      <c r="T1203" s="5"/>
    </row>
    <row r="1204" spans="17:20" x14ac:dyDescent="0.2">
      <c r="Q1204" s="1"/>
      <c r="R1204" s="1"/>
      <c r="S1204" s="17"/>
      <c r="T1204" s="5"/>
    </row>
    <row r="1205" spans="17:20" x14ac:dyDescent="0.2">
      <c r="Q1205" s="1"/>
      <c r="R1205" s="1"/>
      <c r="S1205" s="17"/>
      <c r="T1205" s="5"/>
    </row>
    <row r="1206" spans="17:20" x14ac:dyDescent="0.2">
      <c r="Q1206" s="1"/>
      <c r="R1206" s="1"/>
      <c r="S1206" s="17"/>
      <c r="T1206" s="5"/>
    </row>
    <row r="1207" spans="17:20" x14ac:dyDescent="0.2">
      <c r="Q1207" s="1"/>
      <c r="R1207" s="1"/>
      <c r="S1207" s="17"/>
      <c r="T1207" s="5"/>
    </row>
    <row r="1208" spans="17:20" x14ac:dyDescent="0.2">
      <c r="Q1208" s="1"/>
      <c r="R1208" s="1"/>
      <c r="S1208" s="17"/>
      <c r="T1208" s="5"/>
    </row>
    <row r="1209" spans="17:20" x14ac:dyDescent="0.2">
      <c r="Q1209" s="1"/>
      <c r="R1209" s="1"/>
      <c r="S1209" s="17"/>
      <c r="T1209" s="5"/>
    </row>
    <row r="1210" spans="17:20" x14ac:dyDescent="0.2">
      <c r="Q1210" s="1"/>
      <c r="R1210" s="1"/>
      <c r="S1210" s="17"/>
      <c r="T1210" s="5"/>
    </row>
    <row r="1211" spans="17:20" x14ac:dyDescent="0.2">
      <c r="Q1211" s="1"/>
      <c r="R1211" s="1"/>
      <c r="S1211" s="17"/>
      <c r="T1211" s="5"/>
    </row>
    <row r="1212" spans="17:20" x14ac:dyDescent="0.2">
      <c r="Q1212" s="1"/>
      <c r="R1212" s="1"/>
      <c r="S1212" s="17"/>
      <c r="T1212" s="5"/>
    </row>
    <row r="1213" spans="17:20" x14ac:dyDescent="0.2">
      <c r="Q1213" s="1"/>
      <c r="R1213" s="1"/>
      <c r="S1213" s="17"/>
      <c r="T1213" s="5"/>
    </row>
    <row r="1214" spans="17:20" x14ac:dyDescent="0.2">
      <c r="Q1214" s="1"/>
      <c r="R1214" s="1"/>
      <c r="S1214" s="17"/>
      <c r="T1214" s="5"/>
    </row>
    <row r="1215" spans="17:20" x14ac:dyDescent="0.2">
      <c r="Q1215" s="1"/>
      <c r="R1215" s="1"/>
      <c r="S1215" s="17"/>
      <c r="T1215" s="5"/>
    </row>
    <row r="1216" spans="17:20" x14ac:dyDescent="0.2">
      <c r="Q1216" s="1"/>
      <c r="R1216" s="1"/>
      <c r="S1216" s="17"/>
      <c r="T1216" s="5"/>
    </row>
    <row r="1217" spans="17:20" x14ac:dyDescent="0.2">
      <c r="Q1217" s="1"/>
      <c r="R1217" s="1"/>
      <c r="S1217" s="17"/>
      <c r="T1217" s="5"/>
    </row>
    <row r="1218" spans="17:20" x14ac:dyDescent="0.2">
      <c r="Q1218" s="1"/>
      <c r="R1218" s="1"/>
      <c r="S1218" s="17"/>
      <c r="T1218" s="5"/>
    </row>
    <row r="1219" spans="17:20" x14ac:dyDescent="0.2">
      <c r="Q1219" s="1"/>
      <c r="R1219" s="1"/>
      <c r="S1219" s="17"/>
      <c r="T1219" s="5"/>
    </row>
    <row r="1220" spans="17:20" x14ac:dyDescent="0.2">
      <c r="Q1220" s="1"/>
      <c r="R1220" s="1"/>
      <c r="S1220" s="17"/>
      <c r="T1220" s="5"/>
    </row>
    <row r="1221" spans="17:20" x14ac:dyDescent="0.2">
      <c r="Q1221" s="1"/>
      <c r="R1221" s="1"/>
      <c r="S1221" s="17"/>
      <c r="T1221" s="5"/>
    </row>
    <row r="1222" spans="17:20" x14ac:dyDescent="0.2">
      <c r="Q1222" s="1"/>
      <c r="R1222" s="1"/>
      <c r="S1222" s="17"/>
      <c r="T1222" s="5"/>
    </row>
    <row r="1223" spans="17:20" x14ac:dyDescent="0.2">
      <c r="Q1223" s="1"/>
      <c r="R1223" s="1"/>
      <c r="S1223" s="17"/>
      <c r="T1223" s="5"/>
    </row>
    <row r="1224" spans="17:20" x14ac:dyDescent="0.2">
      <c r="Q1224" s="1"/>
      <c r="R1224" s="1"/>
      <c r="S1224" s="17"/>
      <c r="T1224" s="5"/>
    </row>
    <row r="1225" spans="17:20" x14ac:dyDescent="0.2">
      <c r="Q1225" s="1"/>
      <c r="R1225" s="1"/>
      <c r="S1225" s="17"/>
      <c r="T1225" s="5"/>
    </row>
    <row r="1226" spans="17:20" x14ac:dyDescent="0.2">
      <c r="Q1226" s="1"/>
      <c r="R1226" s="1"/>
      <c r="S1226" s="17"/>
      <c r="T1226" s="5"/>
    </row>
    <row r="1227" spans="17:20" x14ac:dyDescent="0.2">
      <c r="Q1227" s="1"/>
      <c r="R1227" s="1"/>
      <c r="S1227" s="17"/>
      <c r="T1227" s="5"/>
    </row>
    <row r="1228" spans="17:20" x14ac:dyDescent="0.2">
      <c r="Q1228" s="1"/>
      <c r="R1228" s="1"/>
      <c r="S1228" s="17"/>
      <c r="T1228" s="5"/>
    </row>
    <row r="1229" spans="17:20" x14ac:dyDescent="0.2">
      <c r="Q1229" s="1"/>
      <c r="R1229" s="1"/>
      <c r="S1229" s="17"/>
      <c r="T1229" s="5"/>
    </row>
    <row r="1230" spans="17:20" x14ac:dyDescent="0.2">
      <c r="Q1230" s="1"/>
      <c r="R1230" s="1"/>
      <c r="S1230" s="17"/>
      <c r="T1230" s="5"/>
    </row>
    <row r="1231" spans="17:20" x14ac:dyDescent="0.2">
      <c r="Q1231" s="1"/>
      <c r="R1231" s="1"/>
      <c r="S1231" s="17"/>
      <c r="T1231" s="5"/>
    </row>
    <row r="1232" spans="17:20" x14ac:dyDescent="0.2">
      <c r="Q1232" s="1"/>
      <c r="R1232" s="1"/>
      <c r="S1232" s="17"/>
      <c r="T1232" s="5"/>
    </row>
    <row r="1233" spans="17:20" x14ac:dyDescent="0.2">
      <c r="Q1233" s="1"/>
      <c r="R1233" s="1"/>
      <c r="S1233" s="17"/>
      <c r="T1233" s="5"/>
    </row>
    <row r="1234" spans="17:20" x14ac:dyDescent="0.2">
      <c r="Q1234" s="1"/>
      <c r="R1234" s="1"/>
      <c r="S1234" s="17"/>
      <c r="T1234" s="5"/>
    </row>
    <row r="1235" spans="17:20" x14ac:dyDescent="0.2">
      <c r="Q1235" s="1"/>
      <c r="R1235" s="1"/>
      <c r="S1235" s="17"/>
      <c r="T1235" s="5"/>
    </row>
    <row r="1236" spans="17:20" x14ac:dyDescent="0.2">
      <c r="Q1236" s="1"/>
      <c r="R1236" s="1"/>
      <c r="S1236" s="17"/>
      <c r="T1236" s="5"/>
    </row>
    <row r="1237" spans="17:20" x14ac:dyDescent="0.2">
      <c r="Q1237" s="1"/>
      <c r="R1237" s="1"/>
      <c r="S1237" s="17"/>
      <c r="T1237" s="5"/>
    </row>
    <row r="1238" spans="17:20" x14ac:dyDescent="0.2">
      <c r="Q1238" s="1"/>
      <c r="R1238" s="1"/>
      <c r="S1238" s="17"/>
      <c r="T1238" s="5"/>
    </row>
    <row r="1239" spans="17:20" x14ac:dyDescent="0.2">
      <c r="Q1239" s="1"/>
      <c r="R1239" s="1"/>
      <c r="S1239" s="17"/>
      <c r="T1239" s="5"/>
    </row>
    <row r="1240" spans="17:20" x14ac:dyDescent="0.2">
      <c r="Q1240" s="1"/>
      <c r="R1240" s="1"/>
      <c r="S1240" s="17"/>
      <c r="T1240" s="5"/>
    </row>
    <row r="1241" spans="17:20" x14ac:dyDescent="0.2">
      <c r="Q1241" s="1"/>
      <c r="R1241" s="1"/>
      <c r="S1241" s="17"/>
      <c r="T1241" s="5"/>
    </row>
    <row r="1242" spans="17:20" x14ac:dyDescent="0.2">
      <c r="Q1242" s="1"/>
      <c r="R1242" s="1"/>
      <c r="S1242" s="17"/>
      <c r="T1242" s="5"/>
    </row>
    <row r="1243" spans="17:20" x14ac:dyDescent="0.2">
      <c r="Q1243" s="1"/>
      <c r="R1243" s="1"/>
      <c r="S1243" s="17"/>
      <c r="T1243" s="5"/>
    </row>
    <row r="1244" spans="17:20" x14ac:dyDescent="0.2">
      <c r="Q1244" s="1"/>
      <c r="R1244" s="1"/>
      <c r="S1244" s="17"/>
      <c r="T1244" s="5"/>
    </row>
    <row r="1245" spans="17:20" x14ac:dyDescent="0.2">
      <c r="Q1245" s="1"/>
      <c r="R1245" s="1"/>
      <c r="S1245" s="17"/>
      <c r="T1245" s="5"/>
    </row>
    <row r="1246" spans="17:20" x14ac:dyDescent="0.2">
      <c r="Q1246" s="1"/>
      <c r="R1246" s="1"/>
      <c r="S1246" s="17"/>
      <c r="T1246" s="5"/>
    </row>
    <row r="1247" spans="17:20" x14ac:dyDescent="0.2">
      <c r="Q1247" s="1"/>
      <c r="R1247" s="1"/>
      <c r="S1247" s="17"/>
      <c r="T1247" s="5"/>
    </row>
    <row r="1248" spans="17:20" x14ac:dyDescent="0.2">
      <c r="Q1248" s="1"/>
      <c r="R1248" s="1"/>
      <c r="S1248" s="17"/>
      <c r="T1248" s="5"/>
    </row>
    <row r="1249" spans="17:20" x14ac:dyDescent="0.2">
      <c r="Q1249" s="1"/>
      <c r="R1249" s="1"/>
      <c r="S1249" s="17"/>
      <c r="T1249" s="5"/>
    </row>
    <row r="1250" spans="17:20" x14ac:dyDescent="0.2">
      <c r="Q1250" s="1"/>
      <c r="R1250" s="1"/>
      <c r="S1250" s="17"/>
      <c r="T1250" s="5"/>
    </row>
    <row r="1251" spans="17:20" x14ac:dyDescent="0.2">
      <c r="Q1251" s="1"/>
      <c r="R1251" s="1"/>
      <c r="S1251" s="17"/>
      <c r="T1251" s="5"/>
    </row>
    <row r="1252" spans="17:20" x14ac:dyDescent="0.2">
      <c r="Q1252" s="1"/>
      <c r="R1252" s="1"/>
      <c r="S1252" s="17"/>
      <c r="T1252" s="5"/>
    </row>
    <row r="1253" spans="17:20" x14ac:dyDescent="0.2">
      <c r="Q1253" s="1"/>
      <c r="R1253" s="1"/>
      <c r="S1253" s="17"/>
      <c r="T1253" s="5"/>
    </row>
    <row r="1254" spans="17:20" x14ac:dyDescent="0.2">
      <c r="Q1254" s="1"/>
      <c r="R1254" s="1"/>
      <c r="S1254" s="17"/>
      <c r="T1254" s="5"/>
    </row>
    <row r="1255" spans="17:20" x14ac:dyDescent="0.2">
      <c r="Q1255" s="1"/>
      <c r="R1255" s="1"/>
      <c r="S1255" s="17"/>
      <c r="T1255" s="5"/>
    </row>
    <row r="1256" spans="17:20" x14ac:dyDescent="0.2">
      <c r="Q1256" s="1"/>
      <c r="R1256" s="1"/>
      <c r="S1256" s="17"/>
      <c r="T1256" s="5"/>
    </row>
    <row r="1257" spans="17:20" x14ac:dyDescent="0.2">
      <c r="Q1257" s="1"/>
      <c r="R1257" s="1"/>
      <c r="S1257" s="17"/>
      <c r="T1257" s="5"/>
    </row>
    <row r="1258" spans="17:20" x14ac:dyDescent="0.2">
      <c r="Q1258" s="1"/>
      <c r="R1258" s="1"/>
      <c r="S1258" s="17"/>
      <c r="T1258" s="5"/>
    </row>
    <row r="1259" spans="17:20" x14ac:dyDescent="0.2">
      <c r="Q1259" s="1"/>
      <c r="R1259" s="1"/>
      <c r="S1259" s="17"/>
      <c r="T1259" s="5"/>
    </row>
    <row r="1260" spans="17:20" x14ac:dyDescent="0.2">
      <c r="Q1260" s="1"/>
      <c r="R1260" s="1"/>
      <c r="S1260" s="17"/>
      <c r="T1260" s="5"/>
    </row>
    <row r="1261" spans="17:20" x14ac:dyDescent="0.2">
      <c r="Q1261" s="1"/>
      <c r="R1261" s="1"/>
      <c r="S1261" s="17"/>
      <c r="T1261" s="5"/>
    </row>
    <row r="1262" spans="17:20" x14ac:dyDescent="0.2">
      <c r="Q1262" s="1"/>
      <c r="R1262" s="1"/>
      <c r="S1262" s="17"/>
      <c r="T1262" s="5"/>
    </row>
    <row r="1263" spans="17:20" x14ac:dyDescent="0.2">
      <c r="Q1263" s="1"/>
      <c r="R1263" s="1"/>
      <c r="S1263" s="17"/>
      <c r="T1263" s="5"/>
    </row>
    <row r="1264" spans="17:20" x14ac:dyDescent="0.2">
      <c r="Q1264" s="1"/>
      <c r="R1264" s="1"/>
      <c r="S1264" s="17"/>
      <c r="T1264" s="5"/>
    </row>
    <row r="1265" spans="17:20" x14ac:dyDescent="0.2">
      <c r="Q1265" s="1"/>
      <c r="R1265" s="1"/>
      <c r="S1265" s="17"/>
      <c r="T1265" s="5"/>
    </row>
    <row r="1266" spans="17:20" x14ac:dyDescent="0.2">
      <c r="Q1266" s="1"/>
      <c r="R1266" s="1"/>
      <c r="S1266" s="17"/>
      <c r="T1266" s="5"/>
    </row>
    <row r="1267" spans="17:20" x14ac:dyDescent="0.2">
      <c r="Q1267" s="1"/>
      <c r="R1267" s="1"/>
      <c r="S1267" s="17"/>
      <c r="T1267" s="5"/>
    </row>
    <row r="1268" spans="17:20" x14ac:dyDescent="0.2">
      <c r="Q1268" s="1"/>
      <c r="R1268" s="1"/>
      <c r="S1268" s="17"/>
      <c r="T1268" s="5"/>
    </row>
    <row r="1269" spans="17:20" x14ac:dyDescent="0.2">
      <c r="Q1269" s="1"/>
      <c r="R1269" s="1"/>
      <c r="S1269" s="17"/>
      <c r="T1269" s="5"/>
    </row>
    <row r="1270" spans="17:20" x14ac:dyDescent="0.2">
      <c r="Q1270" s="1"/>
      <c r="R1270" s="1"/>
      <c r="S1270" s="17"/>
      <c r="T1270" s="5"/>
    </row>
    <row r="1271" spans="17:20" x14ac:dyDescent="0.2">
      <c r="Q1271" s="1"/>
      <c r="R1271" s="1"/>
      <c r="S1271" s="17"/>
      <c r="T1271" s="5"/>
    </row>
    <row r="1272" spans="17:20" x14ac:dyDescent="0.2">
      <c r="Q1272" s="1"/>
      <c r="R1272" s="1"/>
      <c r="S1272" s="17"/>
      <c r="T1272" s="5"/>
    </row>
    <row r="1273" spans="17:20" x14ac:dyDescent="0.2">
      <c r="Q1273" s="1"/>
      <c r="R1273" s="1"/>
      <c r="S1273" s="17"/>
      <c r="T1273" s="5"/>
    </row>
    <row r="1274" spans="17:20" x14ac:dyDescent="0.2">
      <c r="Q1274" s="1"/>
      <c r="R1274" s="1"/>
      <c r="S1274" s="17"/>
      <c r="T1274" s="5"/>
    </row>
    <row r="1275" spans="17:20" x14ac:dyDescent="0.2">
      <c r="Q1275" s="1"/>
      <c r="R1275" s="1"/>
      <c r="S1275" s="17"/>
      <c r="T1275" s="5"/>
    </row>
    <row r="1276" spans="17:20" x14ac:dyDescent="0.2">
      <c r="Q1276" s="1"/>
      <c r="R1276" s="1"/>
      <c r="S1276" s="17"/>
      <c r="T1276" s="5"/>
    </row>
    <row r="1277" spans="17:20" x14ac:dyDescent="0.2">
      <c r="Q1277" s="1"/>
      <c r="R1277" s="1"/>
      <c r="S1277" s="17"/>
      <c r="T1277" s="5"/>
    </row>
    <row r="1278" spans="17:20" x14ac:dyDescent="0.2">
      <c r="Q1278" s="1"/>
      <c r="R1278" s="1"/>
      <c r="S1278" s="17"/>
      <c r="T1278" s="5"/>
    </row>
    <row r="1279" spans="17:20" x14ac:dyDescent="0.2">
      <c r="Q1279" s="1"/>
      <c r="R1279" s="1"/>
      <c r="S1279" s="17"/>
      <c r="T1279" s="5"/>
    </row>
    <row r="1280" spans="17:20" x14ac:dyDescent="0.2">
      <c r="Q1280" s="1"/>
      <c r="R1280" s="1"/>
      <c r="S1280" s="17"/>
      <c r="T1280" s="5"/>
    </row>
    <row r="1281" spans="17:20" x14ac:dyDescent="0.2">
      <c r="Q1281" s="1"/>
      <c r="R1281" s="1"/>
      <c r="S1281" s="17"/>
      <c r="T1281" s="5"/>
    </row>
    <row r="1282" spans="17:20" x14ac:dyDescent="0.2">
      <c r="Q1282" s="1"/>
      <c r="R1282" s="1"/>
      <c r="S1282" s="17"/>
      <c r="T1282" s="5"/>
    </row>
    <row r="1283" spans="17:20" x14ac:dyDescent="0.2">
      <c r="Q1283" s="1"/>
      <c r="R1283" s="1"/>
      <c r="S1283" s="17"/>
      <c r="T1283" s="5"/>
    </row>
    <row r="1284" spans="17:20" x14ac:dyDescent="0.2">
      <c r="Q1284" s="1"/>
      <c r="R1284" s="1"/>
      <c r="S1284" s="17"/>
      <c r="T1284" s="5"/>
    </row>
    <row r="1285" spans="17:20" x14ac:dyDescent="0.2">
      <c r="Q1285" s="1"/>
      <c r="R1285" s="1"/>
      <c r="S1285" s="17"/>
      <c r="T1285" s="5"/>
    </row>
    <row r="1286" spans="17:20" x14ac:dyDescent="0.2">
      <c r="Q1286" s="1"/>
      <c r="R1286" s="1"/>
      <c r="S1286" s="17"/>
      <c r="T1286" s="5"/>
    </row>
    <row r="1287" spans="17:20" x14ac:dyDescent="0.2">
      <c r="Q1287" s="1"/>
      <c r="R1287" s="1"/>
      <c r="S1287" s="17"/>
      <c r="T1287" s="5"/>
    </row>
    <row r="1288" spans="17:20" x14ac:dyDescent="0.2">
      <c r="Q1288" s="1"/>
      <c r="R1288" s="1"/>
      <c r="S1288" s="17"/>
      <c r="T1288" s="5"/>
    </row>
    <row r="1289" spans="17:20" x14ac:dyDescent="0.2">
      <c r="Q1289" s="1"/>
      <c r="R1289" s="1"/>
      <c r="S1289" s="17"/>
      <c r="T1289" s="5"/>
    </row>
    <row r="1290" spans="17:20" x14ac:dyDescent="0.2">
      <c r="Q1290" s="1"/>
      <c r="R1290" s="1"/>
      <c r="S1290" s="17"/>
      <c r="T1290" s="5"/>
    </row>
    <row r="1291" spans="17:20" x14ac:dyDescent="0.2">
      <c r="Q1291" s="1"/>
      <c r="R1291" s="1"/>
      <c r="S1291" s="17"/>
      <c r="T1291" s="5"/>
    </row>
    <row r="1292" spans="17:20" x14ac:dyDescent="0.2">
      <c r="Q1292" s="1"/>
      <c r="R1292" s="1"/>
      <c r="S1292" s="17"/>
      <c r="T1292" s="5"/>
    </row>
    <row r="1293" spans="17:20" x14ac:dyDescent="0.2">
      <c r="Q1293" s="1"/>
      <c r="R1293" s="1"/>
      <c r="S1293" s="17"/>
      <c r="T1293" s="5"/>
    </row>
    <row r="1294" spans="17:20" x14ac:dyDescent="0.2">
      <c r="Q1294" s="1"/>
      <c r="R1294" s="1"/>
      <c r="S1294" s="17"/>
      <c r="T1294" s="5"/>
    </row>
    <row r="1295" spans="17:20" x14ac:dyDescent="0.2">
      <c r="Q1295" s="1"/>
      <c r="R1295" s="1"/>
      <c r="S1295" s="17"/>
      <c r="T1295" s="5"/>
    </row>
    <row r="1296" spans="17:20" x14ac:dyDescent="0.2">
      <c r="Q1296" s="1"/>
      <c r="R1296" s="1"/>
      <c r="S1296" s="17"/>
      <c r="T1296" s="5"/>
    </row>
    <row r="1297" spans="17:20" x14ac:dyDescent="0.2">
      <c r="Q1297" s="1"/>
      <c r="R1297" s="1"/>
      <c r="S1297" s="17"/>
      <c r="T1297" s="5"/>
    </row>
    <row r="1298" spans="17:20" x14ac:dyDescent="0.2">
      <c r="Q1298" s="1"/>
      <c r="R1298" s="1"/>
      <c r="S1298" s="17"/>
      <c r="T1298" s="5"/>
    </row>
    <row r="1299" spans="17:20" x14ac:dyDescent="0.2">
      <c r="Q1299" s="1"/>
      <c r="R1299" s="1"/>
      <c r="S1299" s="17"/>
      <c r="T1299" s="5"/>
    </row>
    <row r="1300" spans="17:20" x14ac:dyDescent="0.2">
      <c r="Q1300" s="1"/>
      <c r="R1300" s="1"/>
      <c r="S1300" s="17"/>
      <c r="T1300" s="5"/>
    </row>
    <row r="1301" spans="17:20" x14ac:dyDescent="0.2">
      <c r="Q1301" s="1"/>
      <c r="R1301" s="1"/>
      <c r="S1301" s="17"/>
      <c r="T1301" s="5"/>
    </row>
    <row r="1302" spans="17:20" x14ac:dyDescent="0.2">
      <c r="Q1302" s="1"/>
      <c r="R1302" s="1"/>
      <c r="S1302" s="17"/>
      <c r="T1302" s="5"/>
    </row>
    <row r="1303" spans="17:20" x14ac:dyDescent="0.2">
      <c r="Q1303" s="1"/>
      <c r="R1303" s="1"/>
      <c r="S1303" s="17"/>
      <c r="T1303" s="5"/>
    </row>
    <row r="1304" spans="17:20" x14ac:dyDescent="0.2">
      <c r="Q1304" s="1"/>
      <c r="R1304" s="1"/>
      <c r="S1304" s="17"/>
      <c r="T1304" s="5"/>
    </row>
    <row r="1305" spans="17:20" x14ac:dyDescent="0.2">
      <c r="Q1305" s="1"/>
      <c r="R1305" s="1"/>
      <c r="S1305" s="17"/>
      <c r="T1305" s="5"/>
    </row>
    <row r="1306" spans="17:20" x14ac:dyDescent="0.2">
      <c r="Q1306" s="1"/>
      <c r="R1306" s="1"/>
      <c r="S1306" s="17"/>
      <c r="T1306" s="5"/>
    </row>
    <row r="1307" spans="17:20" x14ac:dyDescent="0.2">
      <c r="Q1307" s="1"/>
      <c r="R1307" s="1"/>
      <c r="S1307" s="17"/>
      <c r="T1307" s="5"/>
    </row>
    <row r="1308" spans="17:20" x14ac:dyDescent="0.2">
      <c r="Q1308" s="1"/>
      <c r="R1308" s="1"/>
      <c r="S1308" s="17"/>
      <c r="T1308" s="5"/>
    </row>
    <row r="1309" spans="17:20" x14ac:dyDescent="0.2">
      <c r="Q1309" s="1"/>
      <c r="R1309" s="1"/>
      <c r="S1309" s="17"/>
      <c r="T1309" s="5"/>
    </row>
    <row r="1310" spans="17:20" x14ac:dyDescent="0.2">
      <c r="Q1310" s="1"/>
      <c r="R1310" s="1"/>
      <c r="S1310" s="17"/>
      <c r="T1310" s="5"/>
    </row>
    <row r="1311" spans="17:20" x14ac:dyDescent="0.2">
      <c r="Q1311" s="1"/>
      <c r="R1311" s="1"/>
      <c r="S1311" s="17"/>
      <c r="T1311" s="5"/>
    </row>
    <row r="1312" spans="17:20" x14ac:dyDescent="0.2">
      <c r="Q1312" s="1"/>
      <c r="R1312" s="1"/>
      <c r="S1312" s="17"/>
      <c r="T1312" s="5"/>
    </row>
    <row r="1313" spans="17:20" x14ac:dyDescent="0.2">
      <c r="Q1313" s="1"/>
      <c r="R1313" s="1"/>
      <c r="S1313" s="17"/>
      <c r="T1313" s="5"/>
    </row>
    <row r="1314" spans="17:20" x14ac:dyDescent="0.2">
      <c r="Q1314" s="1"/>
      <c r="R1314" s="1"/>
      <c r="S1314" s="17"/>
      <c r="T1314" s="5"/>
    </row>
    <row r="1315" spans="17:20" x14ac:dyDescent="0.2">
      <c r="Q1315" s="1"/>
      <c r="R1315" s="1"/>
      <c r="S1315" s="17"/>
      <c r="T1315" s="5"/>
    </row>
    <row r="1316" spans="17:20" x14ac:dyDescent="0.2">
      <c r="Q1316" s="1"/>
      <c r="R1316" s="1"/>
      <c r="S1316" s="17"/>
      <c r="T1316" s="5"/>
    </row>
    <row r="1317" spans="17:20" x14ac:dyDescent="0.2">
      <c r="Q1317" s="1"/>
      <c r="R1317" s="1"/>
      <c r="S1317" s="17"/>
      <c r="T1317" s="5"/>
    </row>
    <row r="1318" spans="17:20" x14ac:dyDescent="0.2">
      <c r="Q1318" s="1"/>
      <c r="R1318" s="1"/>
      <c r="S1318" s="17"/>
      <c r="T1318" s="5"/>
    </row>
    <row r="1319" spans="17:20" x14ac:dyDescent="0.2">
      <c r="Q1319" s="1"/>
      <c r="R1319" s="1"/>
      <c r="S1319" s="17"/>
      <c r="T1319" s="5"/>
    </row>
    <row r="1320" spans="17:20" x14ac:dyDescent="0.2">
      <c r="Q1320" s="1"/>
      <c r="R1320" s="1"/>
      <c r="S1320" s="17"/>
      <c r="T1320" s="5"/>
    </row>
    <row r="1321" spans="17:20" x14ac:dyDescent="0.2">
      <c r="Q1321" s="1"/>
      <c r="R1321" s="1"/>
      <c r="S1321" s="17"/>
      <c r="T1321" s="5"/>
    </row>
    <row r="1322" spans="17:20" x14ac:dyDescent="0.2">
      <c r="Q1322" s="1"/>
      <c r="R1322" s="1"/>
      <c r="S1322" s="17"/>
      <c r="T1322" s="5"/>
    </row>
    <row r="1323" spans="17:20" x14ac:dyDescent="0.2">
      <c r="Q1323" s="1"/>
      <c r="R1323" s="1"/>
      <c r="S1323" s="17"/>
      <c r="T1323" s="5"/>
    </row>
    <row r="1324" spans="17:20" x14ac:dyDescent="0.2">
      <c r="Q1324" s="1"/>
      <c r="R1324" s="1"/>
      <c r="S1324" s="17"/>
      <c r="T1324" s="5"/>
    </row>
    <row r="1325" spans="17:20" x14ac:dyDescent="0.2">
      <c r="Q1325" s="1"/>
      <c r="R1325" s="1"/>
      <c r="S1325" s="17"/>
      <c r="T1325" s="5"/>
    </row>
    <row r="1326" spans="17:20" x14ac:dyDescent="0.2">
      <c r="Q1326" s="1"/>
      <c r="R1326" s="1"/>
      <c r="S1326" s="17"/>
      <c r="T1326" s="5"/>
    </row>
    <row r="1327" spans="17:20" x14ac:dyDescent="0.2">
      <c r="Q1327" s="1"/>
      <c r="R1327" s="1"/>
      <c r="S1327" s="17"/>
      <c r="T1327" s="5"/>
    </row>
    <row r="1328" spans="17:20" x14ac:dyDescent="0.2">
      <c r="Q1328" s="1"/>
      <c r="R1328" s="1"/>
      <c r="S1328" s="17"/>
      <c r="T1328" s="5"/>
    </row>
    <row r="1329" spans="17:20" x14ac:dyDescent="0.2">
      <c r="Q1329" s="1"/>
      <c r="R1329" s="1"/>
      <c r="S1329" s="17"/>
      <c r="T1329" s="5"/>
    </row>
    <row r="1330" spans="17:20" x14ac:dyDescent="0.2">
      <c r="Q1330" s="1"/>
      <c r="R1330" s="1"/>
      <c r="S1330" s="17"/>
      <c r="T1330" s="5"/>
    </row>
    <row r="1331" spans="17:20" x14ac:dyDescent="0.2">
      <c r="Q1331" s="1"/>
      <c r="R1331" s="1"/>
      <c r="S1331" s="17"/>
      <c r="T1331" s="5"/>
    </row>
    <row r="1332" spans="17:20" x14ac:dyDescent="0.2">
      <c r="Q1332" s="1"/>
      <c r="R1332" s="1"/>
      <c r="S1332" s="17"/>
      <c r="T1332" s="5"/>
    </row>
    <row r="1333" spans="17:20" x14ac:dyDescent="0.2">
      <c r="Q1333" s="1"/>
      <c r="R1333" s="1"/>
      <c r="S1333" s="17"/>
      <c r="T1333" s="5"/>
    </row>
    <row r="1334" spans="17:20" x14ac:dyDescent="0.2">
      <c r="Q1334" s="1"/>
      <c r="R1334" s="1"/>
      <c r="S1334" s="17"/>
      <c r="T1334" s="5"/>
    </row>
    <row r="1335" spans="17:20" x14ac:dyDescent="0.2">
      <c r="Q1335" s="1"/>
      <c r="R1335" s="1"/>
      <c r="S1335" s="17"/>
      <c r="T1335" s="5"/>
    </row>
    <row r="1336" spans="17:20" x14ac:dyDescent="0.2">
      <c r="Q1336" s="1"/>
      <c r="R1336" s="1"/>
      <c r="S1336" s="17"/>
      <c r="T1336" s="5"/>
    </row>
    <row r="1337" spans="17:20" x14ac:dyDescent="0.2">
      <c r="Q1337" s="1"/>
      <c r="R1337" s="1"/>
      <c r="S1337" s="17"/>
      <c r="T1337" s="5"/>
    </row>
    <row r="1338" spans="17:20" x14ac:dyDescent="0.2">
      <c r="Q1338" s="1"/>
      <c r="R1338" s="1"/>
      <c r="S1338" s="17"/>
      <c r="T1338" s="5"/>
    </row>
    <row r="1339" spans="17:20" x14ac:dyDescent="0.2">
      <c r="Q1339" s="1"/>
      <c r="R1339" s="1"/>
      <c r="S1339" s="17"/>
      <c r="T1339" s="5"/>
    </row>
    <row r="1340" spans="17:20" x14ac:dyDescent="0.2">
      <c r="Q1340" s="1"/>
      <c r="R1340" s="1"/>
      <c r="S1340" s="17"/>
      <c r="T1340" s="5"/>
    </row>
    <row r="1341" spans="17:20" x14ac:dyDescent="0.2">
      <c r="Q1341" s="1"/>
      <c r="R1341" s="1"/>
      <c r="S1341" s="17"/>
      <c r="T1341" s="5"/>
    </row>
    <row r="1342" spans="17:20" x14ac:dyDescent="0.2">
      <c r="Q1342" s="1"/>
      <c r="R1342" s="1"/>
      <c r="S1342" s="17"/>
      <c r="T1342" s="5"/>
    </row>
    <row r="1343" spans="17:20" x14ac:dyDescent="0.2">
      <c r="Q1343" s="1"/>
      <c r="R1343" s="1"/>
      <c r="S1343" s="17"/>
      <c r="T1343" s="5"/>
    </row>
    <row r="1344" spans="17:20" x14ac:dyDescent="0.2">
      <c r="Q1344" s="1"/>
      <c r="R1344" s="1"/>
      <c r="S1344" s="17"/>
      <c r="T1344" s="5"/>
    </row>
    <row r="1345" spans="17:20" x14ac:dyDescent="0.2">
      <c r="Q1345" s="1"/>
      <c r="R1345" s="1"/>
      <c r="S1345" s="17"/>
      <c r="T1345" s="5"/>
    </row>
    <row r="1346" spans="17:20" x14ac:dyDescent="0.2">
      <c r="Q1346" s="1"/>
      <c r="R1346" s="1"/>
      <c r="S1346" s="17"/>
      <c r="T1346" s="5"/>
    </row>
    <row r="1347" spans="17:20" x14ac:dyDescent="0.2">
      <c r="Q1347" s="1"/>
      <c r="R1347" s="1"/>
      <c r="S1347" s="17"/>
      <c r="T1347" s="5"/>
    </row>
    <row r="1348" spans="17:20" x14ac:dyDescent="0.2">
      <c r="Q1348" s="1"/>
      <c r="R1348" s="1"/>
      <c r="S1348" s="17"/>
      <c r="T1348" s="5"/>
    </row>
    <row r="1349" spans="17:20" x14ac:dyDescent="0.2">
      <c r="Q1349" s="1"/>
      <c r="R1349" s="1"/>
      <c r="S1349" s="17"/>
      <c r="T1349" s="5"/>
    </row>
    <row r="1350" spans="17:20" x14ac:dyDescent="0.2">
      <c r="Q1350" s="1"/>
      <c r="R1350" s="1"/>
      <c r="S1350" s="17"/>
      <c r="T1350" s="5"/>
    </row>
    <row r="1351" spans="17:20" x14ac:dyDescent="0.2">
      <c r="Q1351" s="1"/>
      <c r="R1351" s="1"/>
      <c r="S1351" s="17"/>
      <c r="T1351" s="5"/>
    </row>
    <row r="1352" spans="17:20" x14ac:dyDescent="0.2">
      <c r="Q1352" s="1"/>
      <c r="R1352" s="1"/>
      <c r="S1352" s="17"/>
      <c r="T1352" s="5"/>
    </row>
    <row r="1353" spans="17:20" x14ac:dyDescent="0.2">
      <c r="Q1353" s="1"/>
      <c r="R1353" s="1"/>
      <c r="S1353" s="17"/>
      <c r="T1353" s="5"/>
    </row>
    <row r="1354" spans="17:20" x14ac:dyDescent="0.2">
      <c r="Q1354" s="1"/>
      <c r="R1354" s="1"/>
      <c r="S1354" s="17"/>
      <c r="T1354" s="5"/>
    </row>
    <row r="1355" spans="17:20" x14ac:dyDescent="0.2">
      <c r="Q1355" s="1"/>
      <c r="R1355" s="1"/>
      <c r="S1355" s="17"/>
      <c r="T1355" s="5"/>
    </row>
    <row r="1356" spans="17:20" x14ac:dyDescent="0.2">
      <c r="Q1356" s="1"/>
      <c r="R1356" s="1"/>
      <c r="S1356" s="17"/>
      <c r="T1356" s="5"/>
    </row>
    <row r="1357" spans="17:20" x14ac:dyDescent="0.2">
      <c r="Q1357" s="1"/>
      <c r="R1357" s="1"/>
      <c r="S1357" s="17"/>
      <c r="T1357" s="5"/>
    </row>
    <row r="1358" spans="17:20" x14ac:dyDescent="0.2">
      <c r="Q1358" s="1"/>
      <c r="R1358" s="1"/>
      <c r="S1358" s="17"/>
      <c r="T1358" s="5"/>
    </row>
    <row r="1359" spans="17:20" x14ac:dyDescent="0.2">
      <c r="Q1359" s="1"/>
      <c r="R1359" s="1"/>
      <c r="S1359" s="17"/>
      <c r="T1359" s="5"/>
    </row>
    <row r="1360" spans="17:20" x14ac:dyDescent="0.2">
      <c r="Q1360" s="1"/>
      <c r="R1360" s="1"/>
      <c r="S1360" s="17"/>
      <c r="T1360" s="5"/>
    </row>
    <row r="1361" spans="17:20" x14ac:dyDescent="0.2">
      <c r="Q1361" s="1"/>
      <c r="R1361" s="1"/>
      <c r="S1361" s="17"/>
      <c r="T1361" s="5"/>
    </row>
    <row r="1362" spans="17:20" x14ac:dyDescent="0.2">
      <c r="Q1362" s="1"/>
      <c r="R1362" s="1"/>
      <c r="S1362" s="17"/>
      <c r="T1362" s="5"/>
    </row>
    <row r="1363" spans="17:20" x14ac:dyDescent="0.2">
      <c r="Q1363" s="1"/>
      <c r="R1363" s="1"/>
      <c r="S1363" s="17"/>
      <c r="T1363" s="5"/>
    </row>
    <row r="1364" spans="17:20" x14ac:dyDescent="0.2">
      <c r="Q1364" s="1"/>
      <c r="R1364" s="1"/>
      <c r="S1364" s="17"/>
      <c r="T1364" s="5"/>
    </row>
    <row r="1365" spans="17:20" x14ac:dyDescent="0.2">
      <c r="Q1365" s="1"/>
      <c r="R1365" s="1"/>
      <c r="S1365" s="17"/>
      <c r="T1365" s="5"/>
    </row>
    <row r="1366" spans="17:20" x14ac:dyDescent="0.2">
      <c r="Q1366" s="1"/>
      <c r="R1366" s="1"/>
      <c r="S1366" s="17"/>
      <c r="T1366" s="5"/>
    </row>
    <row r="1367" spans="17:20" x14ac:dyDescent="0.2">
      <c r="Q1367" s="1"/>
      <c r="R1367" s="1"/>
      <c r="S1367" s="17"/>
      <c r="T1367" s="5"/>
    </row>
    <row r="1368" spans="17:20" x14ac:dyDescent="0.2">
      <c r="Q1368" s="1"/>
      <c r="R1368" s="1"/>
      <c r="S1368" s="17"/>
      <c r="T1368" s="5"/>
    </row>
    <row r="1369" spans="17:20" x14ac:dyDescent="0.2">
      <c r="Q1369" s="1"/>
      <c r="R1369" s="1"/>
      <c r="S1369" s="17"/>
      <c r="T1369" s="5"/>
    </row>
    <row r="1370" spans="17:20" x14ac:dyDescent="0.2">
      <c r="Q1370" s="1"/>
      <c r="R1370" s="1"/>
      <c r="S1370" s="17"/>
      <c r="T1370" s="5"/>
    </row>
    <row r="1371" spans="17:20" x14ac:dyDescent="0.2">
      <c r="Q1371" s="1"/>
      <c r="R1371" s="1"/>
      <c r="S1371" s="17"/>
      <c r="T1371" s="5"/>
    </row>
    <row r="1372" spans="17:20" x14ac:dyDescent="0.2">
      <c r="Q1372" s="1"/>
      <c r="R1372" s="1"/>
      <c r="S1372" s="17"/>
      <c r="T1372" s="5"/>
    </row>
    <row r="1373" spans="17:20" x14ac:dyDescent="0.2">
      <c r="Q1373" s="1"/>
      <c r="R1373" s="1"/>
      <c r="S1373" s="17"/>
      <c r="T1373" s="5"/>
    </row>
    <row r="1374" spans="17:20" x14ac:dyDescent="0.2">
      <c r="Q1374" s="1"/>
      <c r="R1374" s="1"/>
      <c r="S1374" s="17"/>
      <c r="T1374" s="5"/>
    </row>
    <row r="1375" spans="17:20" x14ac:dyDescent="0.2">
      <c r="Q1375" s="1"/>
      <c r="R1375" s="1"/>
      <c r="S1375" s="17"/>
      <c r="T1375" s="5"/>
    </row>
    <row r="1376" spans="17:20" x14ac:dyDescent="0.2">
      <c r="Q1376" s="1"/>
      <c r="R1376" s="1"/>
      <c r="S1376" s="17"/>
      <c r="T1376" s="5"/>
    </row>
    <row r="1377" spans="17:20" x14ac:dyDescent="0.2">
      <c r="Q1377" s="1"/>
      <c r="R1377" s="1"/>
      <c r="S1377" s="17"/>
      <c r="T1377" s="5"/>
    </row>
    <row r="1378" spans="17:20" x14ac:dyDescent="0.2">
      <c r="Q1378" s="1"/>
      <c r="R1378" s="1"/>
      <c r="S1378" s="17"/>
      <c r="T1378" s="5"/>
    </row>
    <row r="1379" spans="17:20" x14ac:dyDescent="0.2">
      <c r="Q1379" s="1"/>
      <c r="R1379" s="1"/>
      <c r="S1379" s="17"/>
      <c r="T1379" s="5"/>
    </row>
    <row r="1380" spans="17:20" x14ac:dyDescent="0.2">
      <c r="Q1380" s="1"/>
      <c r="R1380" s="1"/>
      <c r="S1380" s="17"/>
      <c r="T1380" s="5"/>
    </row>
    <row r="1381" spans="17:20" x14ac:dyDescent="0.2">
      <c r="Q1381" s="1"/>
      <c r="R1381" s="1"/>
      <c r="S1381" s="17"/>
      <c r="T1381" s="5"/>
    </row>
    <row r="1382" spans="17:20" x14ac:dyDescent="0.2">
      <c r="Q1382" s="1"/>
      <c r="R1382" s="1"/>
      <c r="S1382" s="17"/>
      <c r="T1382" s="5"/>
    </row>
    <row r="1383" spans="17:20" x14ac:dyDescent="0.2">
      <c r="Q1383" s="1"/>
      <c r="R1383" s="1"/>
      <c r="S1383" s="17"/>
      <c r="T1383" s="5"/>
    </row>
    <row r="1384" spans="17:20" x14ac:dyDescent="0.2">
      <c r="Q1384" s="1"/>
      <c r="R1384" s="1"/>
      <c r="S1384" s="17"/>
      <c r="T1384" s="5"/>
    </row>
    <row r="1385" spans="17:20" x14ac:dyDescent="0.2">
      <c r="Q1385" s="1"/>
      <c r="R1385" s="1"/>
      <c r="S1385" s="17"/>
      <c r="T1385" s="5"/>
    </row>
    <row r="1386" spans="17:20" x14ac:dyDescent="0.2">
      <c r="Q1386" s="1"/>
      <c r="R1386" s="1"/>
      <c r="S1386" s="17"/>
      <c r="T1386" s="5"/>
    </row>
    <row r="1387" spans="17:20" x14ac:dyDescent="0.2">
      <c r="Q1387" s="1"/>
      <c r="R1387" s="1"/>
      <c r="S1387" s="17"/>
      <c r="T1387" s="5"/>
    </row>
    <row r="1388" spans="17:20" x14ac:dyDescent="0.2">
      <c r="Q1388" s="1"/>
      <c r="R1388" s="1"/>
      <c r="S1388" s="17"/>
      <c r="T1388" s="5"/>
    </row>
    <row r="1389" spans="17:20" x14ac:dyDescent="0.2">
      <c r="Q1389" s="1"/>
      <c r="R1389" s="1"/>
      <c r="S1389" s="17"/>
      <c r="T1389" s="5"/>
    </row>
    <row r="1390" spans="17:20" x14ac:dyDescent="0.2">
      <c r="Q1390" s="1"/>
      <c r="R1390" s="1"/>
      <c r="S1390" s="17"/>
      <c r="T1390" s="5"/>
    </row>
    <row r="1391" spans="17:20" x14ac:dyDescent="0.2">
      <c r="Q1391" s="1"/>
      <c r="R1391" s="1"/>
      <c r="S1391" s="17"/>
      <c r="T1391" s="5"/>
    </row>
    <row r="1392" spans="17:20" x14ac:dyDescent="0.2">
      <c r="Q1392" s="1"/>
      <c r="R1392" s="1"/>
      <c r="S1392" s="17"/>
      <c r="T1392" s="5"/>
    </row>
    <row r="1393" spans="17:20" x14ac:dyDescent="0.2">
      <c r="Q1393" s="1"/>
      <c r="R1393" s="1"/>
      <c r="S1393" s="17"/>
      <c r="T1393" s="5"/>
    </row>
    <row r="1394" spans="17:20" x14ac:dyDescent="0.2">
      <c r="Q1394" s="1"/>
      <c r="R1394" s="1"/>
      <c r="S1394" s="17"/>
      <c r="T1394" s="5"/>
    </row>
    <row r="1395" spans="17:20" x14ac:dyDescent="0.2">
      <c r="Q1395" s="1"/>
      <c r="R1395" s="1"/>
      <c r="S1395" s="17"/>
      <c r="T1395" s="5"/>
    </row>
    <row r="1396" spans="17:20" x14ac:dyDescent="0.2">
      <c r="Q1396" s="1"/>
      <c r="R1396" s="1"/>
      <c r="S1396" s="17"/>
      <c r="T1396" s="5"/>
    </row>
    <row r="1397" spans="17:20" x14ac:dyDescent="0.2">
      <c r="Q1397" s="1"/>
      <c r="R1397" s="1"/>
      <c r="S1397" s="17"/>
      <c r="T1397" s="5"/>
    </row>
    <row r="1398" spans="17:20" x14ac:dyDescent="0.2">
      <c r="Q1398" s="1"/>
      <c r="R1398" s="1"/>
      <c r="S1398" s="17"/>
      <c r="T1398" s="5"/>
    </row>
    <row r="1399" spans="17:20" x14ac:dyDescent="0.2">
      <c r="Q1399" s="1"/>
      <c r="R1399" s="1"/>
      <c r="S1399" s="17"/>
      <c r="T1399" s="5"/>
    </row>
    <row r="1400" spans="17:20" x14ac:dyDescent="0.2">
      <c r="Q1400" s="1"/>
      <c r="R1400" s="1"/>
      <c r="S1400" s="17"/>
      <c r="T1400" s="5"/>
    </row>
    <row r="1401" spans="17:20" x14ac:dyDescent="0.2">
      <c r="Q1401" s="1"/>
      <c r="R1401" s="1"/>
      <c r="S1401" s="17"/>
      <c r="T1401" s="5"/>
    </row>
    <row r="1402" spans="17:20" x14ac:dyDescent="0.2">
      <c r="Q1402" s="1"/>
      <c r="R1402" s="1"/>
      <c r="S1402" s="17"/>
      <c r="T1402" s="5"/>
    </row>
    <row r="1403" spans="17:20" x14ac:dyDescent="0.2">
      <c r="Q1403" s="1"/>
      <c r="R1403" s="1"/>
      <c r="S1403" s="17"/>
      <c r="T1403" s="5"/>
    </row>
    <row r="1404" spans="17:20" x14ac:dyDescent="0.2">
      <c r="Q1404" s="1"/>
      <c r="R1404" s="1"/>
      <c r="S1404" s="17"/>
      <c r="T1404" s="5"/>
    </row>
    <row r="1405" spans="17:20" x14ac:dyDescent="0.2">
      <c r="Q1405" s="1"/>
      <c r="R1405" s="1"/>
      <c r="S1405" s="17"/>
      <c r="T1405" s="5"/>
    </row>
    <row r="1406" spans="17:20" x14ac:dyDescent="0.2">
      <c r="Q1406" s="1"/>
      <c r="R1406" s="1"/>
      <c r="S1406" s="17"/>
      <c r="T1406" s="5"/>
    </row>
    <row r="1407" spans="17:20" x14ac:dyDescent="0.2">
      <c r="Q1407" s="1"/>
      <c r="R1407" s="1"/>
      <c r="S1407" s="17"/>
      <c r="T1407" s="5"/>
    </row>
    <row r="1408" spans="17:20" x14ac:dyDescent="0.2">
      <c r="Q1408" s="1"/>
      <c r="R1408" s="1"/>
      <c r="S1408" s="17"/>
      <c r="T1408" s="5"/>
    </row>
    <row r="1409" spans="17:20" x14ac:dyDescent="0.2">
      <c r="Q1409" s="1"/>
      <c r="R1409" s="1"/>
      <c r="S1409" s="17"/>
      <c r="T1409" s="5"/>
    </row>
    <row r="1410" spans="17:20" x14ac:dyDescent="0.2">
      <c r="Q1410" s="1"/>
      <c r="R1410" s="1"/>
      <c r="S1410" s="17"/>
      <c r="T1410" s="5"/>
    </row>
    <row r="1411" spans="17:20" x14ac:dyDescent="0.2">
      <c r="Q1411" s="1"/>
      <c r="R1411" s="1"/>
      <c r="S1411" s="17"/>
      <c r="T1411" s="5"/>
    </row>
    <row r="1412" spans="17:20" x14ac:dyDescent="0.2">
      <c r="Q1412" s="1"/>
      <c r="R1412" s="1"/>
      <c r="S1412" s="17"/>
      <c r="T1412" s="5"/>
    </row>
    <row r="1413" spans="17:20" x14ac:dyDescent="0.2">
      <c r="Q1413" s="1"/>
      <c r="R1413" s="1"/>
      <c r="S1413" s="17"/>
      <c r="T1413" s="5"/>
    </row>
    <row r="1414" spans="17:20" x14ac:dyDescent="0.2">
      <c r="Q1414" s="1"/>
      <c r="R1414" s="1"/>
      <c r="S1414" s="17"/>
      <c r="T1414" s="5"/>
    </row>
    <row r="1415" spans="17:20" x14ac:dyDescent="0.2">
      <c r="Q1415" s="1"/>
      <c r="R1415" s="1"/>
      <c r="S1415" s="17"/>
      <c r="T1415" s="5"/>
    </row>
    <row r="1416" spans="17:20" x14ac:dyDescent="0.2">
      <c r="Q1416" s="1"/>
      <c r="R1416" s="1"/>
      <c r="S1416" s="17"/>
      <c r="T1416" s="5"/>
    </row>
    <row r="1417" spans="17:20" x14ac:dyDescent="0.2">
      <c r="Q1417" s="1"/>
      <c r="R1417" s="1"/>
      <c r="S1417" s="17"/>
      <c r="T1417" s="5"/>
    </row>
    <row r="1418" spans="17:20" x14ac:dyDescent="0.2">
      <c r="Q1418" s="1"/>
      <c r="R1418" s="1"/>
      <c r="S1418" s="17"/>
      <c r="T1418" s="5"/>
    </row>
    <row r="1419" spans="17:20" x14ac:dyDescent="0.2">
      <c r="Q1419" s="1"/>
      <c r="R1419" s="1"/>
      <c r="S1419" s="17"/>
      <c r="T1419" s="5"/>
    </row>
    <row r="1420" spans="17:20" x14ac:dyDescent="0.2">
      <c r="Q1420" s="1"/>
      <c r="R1420" s="1"/>
      <c r="S1420" s="17"/>
      <c r="T1420" s="5"/>
    </row>
    <row r="1421" spans="17:20" x14ac:dyDescent="0.2">
      <c r="Q1421" s="1"/>
      <c r="R1421" s="1"/>
      <c r="S1421" s="17"/>
      <c r="T1421" s="5"/>
    </row>
    <row r="1422" spans="17:20" x14ac:dyDescent="0.2">
      <c r="Q1422" s="1"/>
      <c r="R1422" s="1"/>
      <c r="S1422" s="17"/>
      <c r="T1422" s="5"/>
    </row>
    <row r="1423" spans="17:20" x14ac:dyDescent="0.2">
      <c r="Q1423" s="1"/>
      <c r="R1423" s="1"/>
      <c r="S1423" s="17"/>
      <c r="T1423" s="5"/>
    </row>
    <row r="1424" spans="17:20" x14ac:dyDescent="0.2">
      <c r="Q1424" s="1"/>
      <c r="R1424" s="1"/>
      <c r="S1424" s="17"/>
      <c r="T1424" s="5"/>
    </row>
    <row r="1425" spans="17:20" x14ac:dyDescent="0.2">
      <c r="Q1425" s="1"/>
      <c r="R1425" s="1"/>
      <c r="S1425" s="17"/>
      <c r="T1425" s="5"/>
    </row>
    <row r="1426" spans="17:20" x14ac:dyDescent="0.2">
      <c r="Q1426" s="1"/>
      <c r="R1426" s="1"/>
      <c r="S1426" s="17"/>
      <c r="T1426" s="5"/>
    </row>
    <row r="1427" spans="17:20" x14ac:dyDescent="0.2">
      <c r="Q1427" s="1"/>
      <c r="R1427" s="1"/>
      <c r="S1427" s="17"/>
      <c r="T1427" s="5"/>
    </row>
    <row r="1428" spans="17:20" x14ac:dyDescent="0.2">
      <c r="Q1428" s="1"/>
      <c r="R1428" s="1"/>
      <c r="S1428" s="17"/>
      <c r="T1428" s="5"/>
    </row>
    <row r="1429" spans="17:20" x14ac:dyDescent="0.2">
      <c r="Q1429" s="1"/>
      <c r="R1429" s="1"/>
      <c r="S1429" s="17"/>
      <c r="T1429" s="5"/>
    </row>
    <row r="1430" spans="17:20" x14ac:dyDescent="0.2">
      <c r="Q1430" s="1"/>
      <c r="R1430" s="1"/>
      <c r="S1430" s="17"/>
      <c r="T1430" s="5"/>
    </row>
    <row r="1431" spans="17:20" x14ac:dyDescent="0.2">
      <c r="Q1431" s="1"/>
      <c r="R1431" s="1"/>
      <c r="S1431" s="17"/>
      <c r="T1431" s="5"/>
    </row>
    <row r="1432" spans="17:20" x14ac:dyDescent="0.2">
      <c r="Q1432" s="1"/>
      <c r="R1432" s="1"/>
      <c r="S1432" s="17"/>
      <c r="T1432" s="5"/>
    </row>
    <row r="1433" spans="17:20" x14ac:dyDescent="0.2">
      <c r="Q1433" s="1"/>
      <c r="R1433" s="1"/>
      <c r="S1433" s="17"/>
      <c r="T1433" s="5"/>
    </row>
    <row r="1434" spans="17:20" x14ac:dyDescent="0.2">
      <c r="Q1434" s="1"/>
      <c r="R1434" s="1"/>
      <c r="S1434" s="17"/>
      <c r="T1434" s="5"/>
    </row>
    <row r="1435" spans="17:20" x14ac:dyDescent="0.2">
      <c r="Q1435" s="1"/>
      <c r="R1435" s="1"/>
      <c r="S1435" s="17"/>
      <c r="T1435" s="5"/>
    </row>
    <row r="1436" spans="17:20" x14ac:dyDescent="0.2">
      <c r="Q1436" s="1"/>
      <c r="R1436" s="1"/>
      <c r="S1436" s="17"/>
      <c r="T1436" s="5"/>
    </row>
    <row r="1437" spans="17:20" x14ac:dyDescent="0.2">
      <c r="Q1437" s="1"/>
      <c r="R1437" s="1"/>
      <c r="S1437" s="17"/>
      <c r="T1437" s="5"/>
    </row>
    <row r="1438" spans="17:20" x14ac:dyDescent="0.2">
      <c r="Q1438" s="1"/>
      <c r="R1438" s="1"/>
      <c r="S1438" s="17"/>
      <c r="T1438" s="5"/>
    </row>
    <row r="1439" spans="17:20" x14ac:dyDescent="0.2">
      <c r="Q1439" s="1"/>
      <c r="R1439" s="1"/>
      <c r="S1439" s="17"/>
      <c r="T1439" s="5"/>
    </row>
    <row r="1440" spans="17:20" x14ac:dyDescent="0.2">
      <c r="Q1440" s="1"/>
      <c r="R1440" s="1"/>
      <c r="S1440" s="17"/>
      <c r="T1440" s="5"/>
    </row>
    <row r="1441" spans="17:20" x14ac:dyDescent="0.2">
      <c r="Q1441" s="1"/>
      <c r="R1441" s="1"/>
      <c r="S1441" s="17"/>
      <c r="T1441" s="5"/>
    </row>
    <row r="1442" spans="17:20" x14ac:dyDescent="0.2">
      <c r="Q1442" s="1"/>
      <c r="R1442" s="1"/>
      <c r="S1442" s="17"/>
      <c r="T1442" s="5"/>
    </row>
    <row r="1443" spans="17:20" x14ac:dyDescent="0.2">
      <c r="Q1443" s="1"/>
      <c r="R1443" s="1"/>
      <c r="S1443" s="17"/>
      <c r="T1443" s="5"/>
    </row>
    <row r="1444" spans="17:20" x14ac:dyDescent="0.2">
      <c r="Q1444" s="1"/>
      <c r="R1444" s="1"/>
      <c r="S1444" s="17"/>
      <c r="T1444" s="5"/>
    </row>
    <row r="1445" spans="17:20" x14ac:dyDescent="0.2">
      <c r="Q1445" s="1"/>
      <c r="R1445" s="1"/>
      <c r="S1445" s="17"/>
      <c r="T1445" s="5"/>
    </row>
    <row r="1446" spans="17:20" x14ac:dyDescent="0.2">
      <c r="Q1446" s="1"/>
      <c r="R1446" s="1"/>
      <c r="S1446" s="17"/>
      <c r="T1446" s="5"/>
    </row>
    <row r="1447" spans="17:20" x14ac:dyDescent="0.2">
      <c r="Q1447" s="1"/>
      <c r="R1447" s="1"/>
      <c r="S1447" s="17"/>
      <c r="T1447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95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  <c r="M2" s="41"/>
    </row>
    <row r="3" spans="1:20" ht="15.75" x14ac:dyDescent="0.25">
      <c r="A3" s="2"/>
      <c r="F3" s="2"/>
      <c r="G3" s="1"/>
      <c r="H3" s="1"/>
      <c r="I3" s="1"/>
      <c r="M3" s="41"/>
    </row>
    <row r="4" spans="1:20" ht="15.75" x14ac:dyDescent="0.25">
      <c r="A4" s="2" t="s">
        <v>36</v>
      </c>
      <c r="B4" s="8"/>
      <c r="C4" s="8"/>
      <c r="D4" s="8"/>
      <c r="E4" s="9"/>
      <c r="F4" s="2"/>
      <c r="G4" s="1"/>
      <c r="H4" s="1"/>
      <c r="I4" s="1"/>
      <c r="M4" s="4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6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6"/>
      <c r="T7" s="7"/>
    </row>
    <row r="8" spans="1:20" ht="12.75" customHeight="1" x14ac:dyDescent="0.2">
      <c r="A8" s="5">
        <v>44682.999988425923</v>
      </c>
      <c r="B8" s="1">
        <v>12.7</v>
      </c>
      <c r="C8" s="1">
        <v>17.600000000000001</v>
      </c>
      <c r="D8" s="1">
        <v>9.1</v>
      </c>
      <c r="E8" s="1">
        <v>68.2</v>
      </c>
      <c r="F8" s="1" t="s">
        <v>35</v>
      </c>
      <c r="G8" s="1" t="s">
        <v>35</v>
      </c>
      <c r="H8" s="1" t="s">
        <v>35</v>
      </c>
      <c r="I8" s="1">
        <v>989.2</v>
      </c>
      <c r="J8" s="22">
        <v>0</v>
      </c>
      <c r="K8" s="1" t="s">
        <v>35</v>
      </c>
      <c r="L8" s="1" t="s">
        <v>35</v>
      </c>
      <c r="M8" s="1">
        <v>9.06</v>
      </c>
      <c r="N8" s="1">
        <v>0.191</v>
      </c>
      <c r="O8" s="1">
        <v>1.5</v>
      </c>
      <c r="P8" s="1">
        <v>13</v>
      </c>
      <c r="Q8" s="1"/>
      <c r="R8" s="1"/>
      <c r="S8" s="1"/>
      <c r="T8" s="5"/>
    </row>
    <row r="9" spans="1:20" ht="12.75" customHeight="1" x14ac:dyDescent="0.2">
      <c r="A9" s="5">
        <v>44683.999988425923</v>
      </c>
      <c r="B9" s="1">
        <v>14.6</v>
      </c>
      <c r="C9" s="1">
        <v>21.1</v>
      </c>
      <c r="D9" s="1">
        <v>8.5</v>
      </c>
      <c r="E9" s="1">
        <v>63.6</v>
      </c>
      <c r="F9" s="1" t="s">
        <v>35</v>
      </c>
      <c r="G9" s="1" t="s">
        <v>35</v>
      </c>
      <c r="H9" s="1" t="s">
        <v>35</v>
      </c>
      <c r="I9" s="1">
        <v>985</v>
      </c>
      <c r="J9" s="22">
        <v>0</v>
      </c>
      <c r="K9" s="1" t="s">
        <v>35</v>
      </c>
      <c r="L9" s="1" t="s">
        <v>35</v>
      </c>
      <c r="M9" s="1">
        <v>9.4</v>
      </c>
      <c r="N9" s="1">
        <v>0.182</v>
      </c>
      <c r="O9" s="1">
        <v>6.7</v>
      </c>
      <c r="P9" s="1">
        <v>27.1</v>
      </c>
      <c r="Q9" s="1"/>
      <c r="R9" s="1"/>
      <c r="S9" s="1"/>
      <c r="T9" s="5"/>
    </row>
    <row r="10" spans="1:20" ht="12.75" customHeight="1" x14ac:dyDescent="0.2">
      <c r="A10" s="5">
        <v>44684.999988425923</v>
      </c>
      <c r="B10" s="1">
        <v>14.4</v>
      </c>
      <c r="C10" s="1">
        <v>22.6</v>
      </c>
      <c r="D10" s="1">
        <v>8.8000000000000007</v>
      </c>
      <c r="E10" s="1">
        <v>70.7</v>
      </c>
      <c r="F10" s="1" t="s">
        <v>35</v>
      </c>
      <c r="G10" s="1" t="s">
        <v>35</v>
      </c>
      <c r="H10" s="1" t="s">
        <v>35</v>
      </c>
      <c r="I10" s="1">
        <v>983.7</v>
      </c>
      <c r="J10" s="22">
        <v>0.8</v>
      </c>
      <c r="K10" s="1" t="s">
        <v>35</v>
      </c>
      <c r="L10" s="1" t="s">
        <v>35</v>
      </c>
      <c r="M10" s="1">
        <v>9.11</v>
      </c>
      <c r="N10" s="1">
        <v>0.17899999999999999</v>
      </c>
      <c r="O10" s="1">
        <v>6.6</v>
      </c>
      <c r="P10" s="1">
        <v>30.7</v>
      </c>
      <c r="Q10" s="1"/>
      <c r="R10" s="1"/>
      <c r="S10" s="1"/>
      <c r="T10" s="5"/>
    </row>
    <row r="11" spans="1:20" ht="12.75" customHeight="1" x14ac:dyDescent="0.2">
      <c r="A11" s="5">
        <v>44685.999988425923</v>
      </c>
      <c r="B11" s="1">
        <v>14.4</v>
      </c>
      <c r="C11" s="1">
        <v>20.5</v>
      </c>
      <c r="D11" s="1">
        <v>9.9</v>
      </c>
      <c r="E11" s="1">
        <v>71.2</v>
      </c>
      <c r="F11" s="1" t="s">
        <v>35</v>
      </c>
      <c r="G11" s="1" t="s">
        <v>35</v>
      </c>
      <c r="H11" s="1" t="s">
        <v>35</v>
      </c>
      <c r="I11" s="1">
        <v>985.1</v>
      </c>
      <c r="J11" s="22">
        <v>1.5</v>
      </c>
      <c r="K11" s="1" t="s">
        <v>35</v>
      </c>
      <c r="L11" s="1" t="s">
        <v>35</v>
      </c>
      <c r="M11" s="1">
        <v>7.76</v>
      </c>
      <c r="N11" s="1">
        <v>0.155</v>
      </c>
      <c r="O11" s="1">
        <v>5.8</v>
      </c>
      <c r="P11" s="1">
        <v>26.7</v>
      </c>
      <c r="Q11" s="1"/>
      <c r="R11" s="1"/>
      <c r="S11" s="1"/>
      <c r="T11" s="5"/>
    </row>
    <row r="12" spans="1:20" ht="12.75" customHeight="1" x14ac:dyDescent="0.2">
      <c r="A12" s="5">
        <v>44686.999988425923</v>
      </c>
      <c r="B12" s="1">
        <v>13.6</v>
      </c>
      <c r="C12" s="1">
        <v>16.3</v>
      </c>
      <c r="D12" s="1">
        <v>11</v>
      </c>
      <c r="E12" s="1">
        <v>76.900000000000006</v>
      </c>
      <c r="F12" s="1" t="s">
        <v>35</v>
      </c>
      <c r="G12" s="1" t="s">
        <v>35</v>
      </c>
      <c r="H12" s="1" t="s">
        <v>35</v>
      </c>
      <c r="I12" s="1">
        <v>988.8</v>
      </c>
      <c r="J12" s="22">
        <v>0.5</v>
      </c>
      <c r="K12" s="1" t="s">
        <v>35</v>
      </c>
      <c r="L12" s="1" t="s">
        <v>35</v>
      </c>
      <c r="M12" s="1">
        <v>5.6</v>
      </c>
      <c r="N12" s="1">
        <v>0.10299999999999999</v>
      </c>
      <c r="O12" s="1">
        <v>3.5</v>
      </c>
      <c r="P12" s="1">
        <v>23.8</v>
      </c>
      <c r="Q12" s="1"/>
      <c r="R12" s="1"/>
      <c r="S12" s="1"/>
      <c r="T12" s="5"/>
    </row>
    <row r="13" spans="1:20" ht="12.75" customHeight="1" x14ac:dyDescent="0.2">
      <c r="A13" s="5">
        <v>44687.999988425923</v>
      </c>
      <c r="B13" s="1">
        <v>15</v>
      </c>
      <c r="C13" s="1">
        <v>18.8</v>
      </c>
      <c r="D13" s="1">
        <v>11.8</v>
      </c>
      <c r="E13" s="1">
        <v>66</v>
      </c>
      <c r="F13" s="1" t="s">
        <v>35</v>
      </c>
      <c r="G13" s="1" t="s">
        <v>35</v>
      </c>
      <c r="H13" s="1" t="s">
        <v>35</v>
      </c>
      <c r="I13" s="1">
        <v>991.4</v>
      </c>
      <c r="J13" s="22">
        <v>0</v>
      </c>
      <c r="K13" s="1" t="s">
        <v>35</v>
      </c>
      <c r="L13" s="1" t="s">
        <v>35</v>
      </c>
      <c r="M13" s="1">
        <v>5.56</v>
      </c>
      <c r="N13" s="1">
        <v>0.114</v>
      </c>
      <c r="O13" s="1">
        <v>3.4</v>
      </c>
      <c r="P13" s="1">
        <v>22.3</v>
      </c>
      <c r="Q13" s="1"/>
      <c r="R13" s="1"/>
      <c r="S13" s="1"/>
      <c r="T13" s="5"/>
    </row>
    <row r="14" spans="1:20" ht="12.75" customHeight="1" x14ac:dyDescent="0.2">
      <c r="A14" s="5">
        <v>44688.999988425923</v>
      </c>
      <c r="B14" s="1">
        <v>15.5</v>
      </c>
      <c r="C14" s="1">
        <v>22.3</v>
      </c>
      <c r="D14" s="1">
        <v>7.7</v>
      </c>
      <c r="E14" s="1">
        <v>57.6</v>
      </c>
      <c r="F14" s="1" t="s">
        <v>35</v>
      </c>
      <c r="G14" s="1" t="s">
        <v>35</v>
      </c>
      <c r="H14" s="1" t="s">
        <v>35</v>
      </c>
      <c r="I14" s="1">
        <v>990.6</v>
      </c>
      <c r="J14" s="22">
        <v>0</v>
      </c>
      <c r="K14" s="1" t="s">
        <v>35</v>
      </c>
      <c r="L14" s="1" t="s">
        <v>35</v>
      </c>
      <c r="M14" s="1">
        <v>10.74</v>
      </c>
      <c r="N14" s="1">
        <v>0.215</v>
      </c>
      <c r="O14" s="1">
        <v>4</v>
      </c>
      <c r="P14" s="1">
        <v>25</v>
      </c>
      <c r="Q14" s="1"/>
      <c r="R14" s="1"/>
      <c r="S14" s="1"/>
      <c r="T14" s="5"/>
    </row>
    <row r="15" spans="1:20" ht="12.75" customHeight="1" x14ac:dyDescent="0.2">
      <c r="A15" s="5">
        <v>44689.999988425923</v>
      </c>
      <c r="B15" s="1">
        <v>15.8</v>
      </c>
      <c r="C15" s="1">
        <v>21.8</v>
      </c>
      <c r="D15" s="1">
        <v>9.5</v>
      </c>
      <c r="E15" s="1">
        <v>63.5</v>
      </c>
      <c r="F15" s="1" t="s">
        <v>35</v>
      </c>
      <c r="G15" s="1" t="s">
        <v>35</v>
      </c>
      <c r="H15" s="1" t="s">
        <v>35</v>
      </c>
      <c r="I15" s="1">
        <v>991.2</v>
      </c>
      <c r="J15" s="22">
        <v>0</v>
      </c>
      <c r="K15" s="1" t="s">
        <v>35</v>
      </c>
      <c r="L15" s="1" t="s">
        <v>35</v>
      </c>
      <c r="M15" s="1">
        <v>9.81</v>
      </c>
      <c r="N15" s="1">
        <v>0.20699999999999999</v>
      </c>
      <c r="O15" s="1">
        <v>3.6</v>
      </c>
      <c r="P15" s="1">
        <v>23.5</v>
      </c>
      <c r="Q15" s="1"/>
      <c r="R15" s="1"/>
      <c r="S15" s="1"/>
      <c r="T15" s="5"/>
    </row>
    <row r="16" spans="1:20" ht="12.75" customHeight="1" x14ac:dyDescent="0.2">
      <c r="A16" s="5">
        <v>44690.999988425923</v>
      </c>
      <c r="B16" s="1">
        <v>18</v>
      </c>
      <c r="C16" s="1">
        <v>24.6</v>
      </c>
      <c r="D16" s="1">
        <v>10.6</v>
      </c>
      <c r="E16" s="1">
        <v>60.4</v>
      </c>
      <c r="F16" s="1" t="s">
        <v>35</v>
      </c>
      <c r="G16" s="1" t="s">
        <v>35</v>
      </c>
      <c r="H16" s="1" t="s">
        <v>35</v>
      </c>
      <c r="I16" s="1">
        <v>992.4</v>
      </c>
      <c r="J16" s="22">
        <v>0</v>
      </c>
      <c r="K16" s="1" t="s">
        <v>35</v>
      </c>
      <c r="L16" s="1" t="s">
        <v>35</v>
      </c>
      <c r="M16" s="1">
        <v>12.77</v>
      </c>
      <c r="N16" s="1">
        <v>0.29199999999999998</v>
      </c>
      <c r="O16" s="1" t="s">
        <v>35</v>
      </c>
      <c r="P16" s="1" t="s">
        <v>35</v>
      </c>
      <c r="Q16" s="1"/>
      <c r="R16" s="1"/>
      <c r="S16" s="1"/>
      <c r="T16" s="5"/>
    </row>
    <row r="17" spans="1:20" ht="12.75" customHeight="1" x14ac:dyDescent="0.2">
      <c r="A17" s="5">
        <v>44691.999988425923</v>
      </c>
      <c r="B17" s="1">
        <v>20.2</v>
      </c>
      <c r="C17" s="1">
        <v>27.1</v>
      </c>
      <c r="D17" s="1">
        <v>12.4</v>
      </c>
      <c r="E17" s="1">
        <v>55.8</v>
      </c>
      <c r="F17" s="1" t="s">
        <v>35</v>
      </c>
      <c r="G17" s="1" t="s">
        <v>35</v>
      </c>
      <c r="H17" s="1" t="s">
        <v>35</v>
      </c>
      <c r="I17" s="1">
        <v>989.2</v>
      </c>
      <c r="J17" s="22">
        <v>0</v>
      </c>
      <c r="K17" s="1" t="s">
        <v>35</v>
      </c>
      <c r="L17" s="1" t="s">
        <v>35</v>
      </c>
      <c r="M17" s="1">
        <v>12.85</v>
      </c>
      <c r="N17" s="1">
        <v>0.315</v>
      </c>
      <c r="O17" s="1" t="s">
        <v>35</v>
      </c>
      <c r="P17" s="1" t="s">
        <v>35</v>
      </c>
      <c r="Q17" s="1"/>
      <c r="R17" s="1"/>
      <c r="S17" s="1"/>
      <c r="T17" s="5"/>
    </row>
    <row r="18" spans="1:20" ht="12.75" customHeight="1" x14ac:dyDescent="0.2">
      <c r="A18" s="5">
        <v>44692.999988425923</v>
      </c>
      <c r="B18" s="1">
        <v>23</v>
      </c>
      <c r="C18" s="1">
        <v>30.3</v>
      </c>
      <c r="D18" s="1">
        <v>15.9</v>
      </c>
      <c r="E18" s="1">
        <v>45.2</v>
      </c>
      <c r="F18" s="1" t="s">
        <v>35</v>
      </c>
      <c r="G18" s="1" t="s">
        <v>35</v>
      </c>
      <c r="H18" s="1" t="s">
        <v>35</v>
      </c>
      <c r="I18" s="1">
        <v>984.5</v>
      </c>
      <c r="J18" s="22">
        <v>0</v>
      </c>
      <c r="K18" s="1" t="s">
        <v>35</v>
      </c>
      <c r="L18" s="1" t="s">
        <v>35</v>
      </c>
      <c r="M18" s="1">
        <v>16.13</v>
      </c>
      <c r="N18" s="1">
        <v>0.40300000000000002</v>
      </c>
      <c r="O18" s="1">
        <v>1.5</v>
      </c>
      <c r="P18" s="1">
        <v>21.8</v>
      </c>
      <c r="Q18" s="1"/>
      <c r="R18" s="1"/>
      <c r="S18" s="1"/>
      <c r="T18" s="5"/>
    </row>
    <row r="19" spans="1:20" ht="12.75" customHeight="1" x14ac:dyDescent="0.2">
      <c r="A19" s="5">
        <v>44693.999988425923</v>
      </c>
      <c r="B19" s="1">
        <v>20.6</v>
      </c>
      <c r="C19" s="1">
        <v>26.3</v>
      </c>
      <c r="D19" s="1">
        <v>17.399999999999999</v>
      </c>
      <c r="E19" s="1">
        <v>56.5</v>
      </c>
      <c r="F19" s="1" t="s">
        <v>35</v>
      </c>
      <c r="G19" s="1" t="s">
        <v>35</v>
      </c>
      <c r="H19" s="1" t="s">
        <v>35</v>
      </c>
      <c r="I19" s="1">
        <v>987</v>
      </c>
      <c r="J19" s="22">
        <v>2.1</v>
      </c>
      <c r="K19" s="1" t="s">
        <v>35</v>
      </c>
      <c r="L19" s="1" t="s">
        <v>35</v>
      </c>
      <c r="M19" s="1">
        <v>12.94</v>
      </c>
      <c r="N19" s="1">
        <v>0.32800000000000001</v>
      </c>
      <c r="O19" s="1">
        <v>1.7</v>
      </c>
      <c r="P19" s="1">
        <v>18.899999999999999</v>
      </c>
      <c r="Q19" s="1"/>
      <c r="R19" s="1"/>
      <c r="S19" s="1"/>
      <c r="T19" s="5"/>
    </row>
    <row r="20" spans="1:20" ht="12.75" customHeight="1" x14ac:dyDescent="0.2">
      <c r="A20" s="5">
        <v>44694.999988425923</v>
      </c>
      <c r="B20" s="1">
        <v>18.8</v>
      </c>
      <c r="C20" s="1">
        <v>23.9</v>
      </c>
      <c r="D20" s="1">
        <v>13.6</v>
      </c>
      <c r="E20" s="1">
        <v>64.400000000000006</v>
      </c>
      <c r="F20" s="1" t="s">
        <v>35</v>
      </c>
      <c r="G20" s="1" t="s">
        <v>35</v>
      </c>
      <c r="H20" s="1" t="s">
        <v>35</v>
      </c>
      <c r="I20" s="1">
        <v>989.2</v>
      </c>
      <c r="J20" s="22">
        <v>5.5</v>
      </c>
      <c r="K20" s="1" t="s">
        <v>35</v>
      </c>
      <c r="L20" s="1" t="s">
        <v>35</v>
      </c>
      <c r="M20" s="1">
        <v>10.74</v>
      </c>
      <c r="N20" s="1">
        <v>0.245</v>
      </c>
      <c r="O20" s="1">
        <v>2.8</v>
      </c>
      <c r="P20" s="1">
        <v>16.899999999999999</v>
      </c>
      <c r="Q20" s="1"/>
      <c r="R20" s="1"/>
      <c r="S20" s="1"/>
      <c r="T20" s="5"/>
    </row>
    <row r="21" spans="1:20" ht="12.75" customHeight="1" x14ac:dyDescent="0.2">
      <c r="A21" s="5">
        <v>44695.999988425923</v>
      </c>
      <c r="B21" s="1">
        <v>18</v>
      </c>
      <c r="C21" s="1">
        <v>24.9</v>
      </c>
      <c r="D21" s="1">
        <v>10.199999999999999</v>
      </c>
      <c r="E21" s="1">
        <v>52.4</v>
      </c>
      <c r="F21" s="1" t="s">
        <v>35</v>
      </c>
      <c r="G21" s="1" t="s">
        <v>35</v>
      </c>
      <c r="H21" s="1" t="s">
        <v>35</v>
      </c>
      <c r="I21" s="1">
        <v>989.7</v>
      </c>
      <c r="J21" s="22">
        <v>0</v>
      </c>
      <c r="K21" s="1" t="s">
        <v>35</v>
      </c>
      <c r="L21" s="1" t="s">
        <v>35</v>
      </c>
      <c r="M21" s="1">
        <v>15.74</v>
      </c>
      <c r="N21" s="1">
        <v>0.36399999999999999</v>
      </c>
      <c r="O21" s="1">
        <v>3.1</v>
      </c>
      <c r="P21" s="1">
        <v>21.2</v>
      </c>
      <c r="Q21" s="1"/>
      <c r="R21" s="1"/>
      <c r="S21" s="1"/>
      <c r="T21" s="5"/>
    </row>
    <row r="22" spans="1:20" ht="12.75" customHeight="1" x14ac:dyDescent="0.2">
      <c r="A22" s="5">
        <v>44696.999988425923</v>
      </c>
      <c r="B22" s="1">
        <v>20.2</v>
      </c>
      <c r="C22" s="1">
        <v>28.4</v>
      </c>
      <c r="D22" s="1">
        <v>11.1</v>
      </c>
      <c r="E22" s="1">
        <v>47.6</v>
      </c>
      <c r="F22" s="1" t="s">
        <v>35</v>
      </c>
      <c r="G22" s="1" t="s">
        <v>35</v>
      </c>
      <c r="H22" s="1" t="s">
        <v>35</v>
      </c>
      <c r="I22" s="1">
        <v>986.8</v>
      </c>
      <c r="J22" s="22">
        <v>0</v>
      </c>
      <c r="K22" s="1" t="s">
        <v>35</v>
      </c>
      <c r="L22" s="1" t="s">
        <v>35</v>
      </c>
      <c r="M22" s="1">
        <v>13.2</v>
      </c>
      <c r="N22" s="1">
        <v>0.29399999999999998</v>
      </c>
      <c r="O22" s="1">
        <v>2.2000000000000002</v>
      </c>
      <c r="P22" s="1">
        <v>22.2</v>
      </c>
      <c r="Q22" s="1"/>
      <c r="R22" s="1"/>
      <c r="S22" s="1"/>
      <c r="T22" s="5"/>
    </row>
    <row r="23" spans="1:20" ht="12.75" customHeight="1" x14ac:dyDescent="0.2">
      <c r="A23" s="5">
        <v>44697.999988425923</v>
      </c>
      <c r="B23" s="1">
        <v>19.899999999999999</v>
      </c>
      <c r="C23" s="1">
        <v>25.6</v>
      </c>
      <c r="D23" s="1">
        <v>16</v>
      </c>
      <c r="E23" s="1">
        <v>59.7</v>
      </c>
      <c r="F23" s="1" t="s">
        <v>35</v>
      </c>
      <c r="G23" s="1" t="s">
        <v>35</v>
      </c>
      <c r="H23" s="1" t="s">
        <v>35</v>
      </c>
      <c r="I23" s="1">
        <v>987.1</v>
      </c>
      <c r="J23" s="22">
        <v>1.4</v>
      </c>
      <c r="K23" s="1" t="s">
        <v>35</v>
      </c>
      <c r="L23" s="1" t="s">
        <v>35</v>
      </c>
      <c r="M23" s="1">
        <v>9.1999999999999993</v>
      </c>
      <c r="N23" s="1">
        <v>0.20599999999999999</v>
      </c>
      <c r="O23" s="1">
        <v>2.2000000000000002</v>
      </c>
      <c r="P23" s="1">
        <v>23.3</v>
      </c>
      <c r="Q23" s="1"/>
      <c r="R23" s="1"/>
      <c r="S23" s="1"/>
      <c r="T23" s="5"/>
    </row>
    <row r="24" spans="1:20" ht="12.75" customHeight="1" x14ac:dyDescent="0.2">
      <c r="A24" s="5">
        <v>44698.999988425923</v>
      </c>
      <c r="B24" s="1">
        <v>20.399999999999999</v>
      </c>
      <c r="C24" s="1">
        <v>27</v>
      </c>
      <c r="D24" s="1">
        <v>13.5</v>
      </c>
      <c r="E24" s="1">
        <v>58.2</v>
      </c>
      <c r="F24" s="1" t="s">
        <v>35</v>
      </c>
      <c r="G24" s="1" t="s">
        <v>35</v>
      </c>
      <c r="H24" s="1" t="s">
        <v>35</v>
      </c>
      <c r="I24" s="1">
        <v>990.1</v>
      </c>
      <c r="J24" s="22">
        <v>0</v>
      </c>
      <c r="K24" s="1" t="s">
        <v>35</v>
      </c>
      <c r="L24" s="1" t="s">
        <v>35</v>
      </c>
      <c r="M24" s="1">
        <v>11.66</v>
      </c>
      <c r="N24" s="1">
        <v>0.26700000000000002</v>
      </c>
      <c r="O24" s="1">
        <v>3.8</v>
      </c>
      <c r="P24" s="1">
        <v>19.100000000000001</v>
      </c>
      <c r="Q24" s="1"/>
      <c r="R24" s="1"/>
      <c r="S24" s="1"/>
      <c r="T24" s="5"/>
    </row>
    <row r="25" spans="1:20" ht="12.75" customHeight="1" x14ac:dyDescent="0.2">
      <c r="A25" s="5">
        <v>44699.999988425923</v>
      </c>
      <c r="B25" s="1">
        <v>22.5</v>
      </c>
      <c r="C25" s="1">
        <v>28.9</v>
      </c>
      <c r="D25" s="1">
        <v>14.8</v>
      </c>
      <c r="E25" s="1">
        <v>51.4</v>
      </c>
      <c r="F25" s="1" t="s">
        <v>35</v>
      </c>
      <c r="G25" s="1" t="s">
        <v>35</v>
      </c>
      <c r="H25" s="1" t="s">
        <v>35</v>
      </c>
      <c r="I25" s="1">
        <v>990.7</v>
      </c>
      <c r="J25" s="22">
        <v>0</v>
      </c>
      <c r="K25" s="1" t="s">
        <v>35</v>
      </c>
      <c r="L25" s="1" t="s">
        <v>35</v>
      </c>
      <c r="M25" s="1">
        <v>12.08</v>
      </c>
      <c r="N25" s="1">
        <v>0.28499999999999998</v>
      </c>
      <c r="O25" s="1">
        <v>3.9</v>
      </c>
      <c r="P25" s="1">
        <v>22.6</v>
      </c>
      <c r="Q25" s="1"/>
      <c r="R25" s="1"/>
      <c r="S25" s="1"/>
      <c r="T25" s="5"/>
    </row>
    <row r="26" spans="1:20" ht="12.75" customHeight="1" x14ac:dyDescent="0.2">
      <c r="A26" s="5">
        <v>44700.999988425923</v>
      </c>
      <c r="B26" s="1">
        <v>23.4</v>
      </c>
      <c r="C26" s="1">
        <v>32.299999999999997</v>
      </c>
      <c r="D26" s="1">
        <v>15</v>
      </c>
      <c r="E26" s="1">
        <v>55.8</v>
      </c>
      <c r="F26" s="1" t="s">
        <v>35</v>
      </c>
      <c r="G26" s="1" t="s">
        <v>35</v>
      </c>
      <c r="H26" s="1" t="s">
        <v>35</v>
      </c>
      <c r="I26" s="1">
        <v>989.5</v>
      </c>
      <c r="J26" s="22">
        <v>5.6</v>
      </c>
      <c r="K26" s="1" t="s">
        <v>35</v>
      </c>
      <c r="L26" s="1" t="s">
        <v>35</v>
      </c>
      <c r="M26" s="1">
        <v>10.69</v>
      </c>
      <c r="N26" s="1">
        <v>0.252</v>
      </c>
      <c r="O26" s="1">
        <v>2.6</v>
      </c>
      <c r="P26" s="1">
        <v>23.1</v>
      </c>
      <c r="Q26" s="1"/>
      <c r="R26" s="1"/>
      <c r="S26" s="1"/>
      <c r="T26" s="5"/>
    </row>
    <row r="27" spans="1:20" ht="12.75" customHeight="1" x14ac:dyDescent="0.2">
      <c r="A27" s="5">
        <v>44701.999988425923</v>
      </c>
      <c r="B27" s="1">
        <v>25.1</v>
      </c>
      <c r="C27" s="1">
        <v>33.200000000000003</v>
      </c>
      <c r="D27" s="1">
        <v>18.5</v>
      </c>
      <c r="E27" s="1">
        <v>54</v>
      </c>
      <c r="F27" s="1" t="s">
        <v>35</v>
      </c>
      <c r="G27" s="1" t="s">
        <v>35</v>
      </c>
      <c r="H27" s="1" t="s">
        <v>35</v>
      </c>
      <c r="I27" s="1">
        <v>988.1</v>
      </c>
      <c r="J27" s="22">
        <v>1</v>
      </c>
      <c r="K27" s="1" t="s">
        <v>35</v>
      </c>
      <c r="L27" s="1" t="s">
        <v>35</v>
      </c>
      <c r="M27" s="1">
        <v>11.04</v>
      </c>
      <c r="N27" s="1">
        <v>0.27100000000000002</v>
      </c>
      <c r="O27" s="1">
        <v>2.1</v>
      </c>
      <c r="P27" s="1">
        <v>15.6</v>
      </c>
      <c r="Q27" s="1"/>
      <c r="R27" s="1"/>
      <c r="S27" s="1"/>
      <c r="T27" s="5"/>
    </row>
    <row r="28" spans="1:20" ht="12.75" customHeight="1" x14ac:dyDescent="0.2">
      <c r="A28" s="5">
        <v>44702.999988425923</v>
      </c>
      <c r="B28" s="1">
        <v>19</v>
      </c>
      <c r="C28" s="1">
        <v>23.9</v>
      </c>
      <c r="D28" s="1">
        <v>14.3</v>
      </c>
      <c r="E28" s="1">
        <v>56.4</v>
      </c>
      <c r="F28" s="1" t="s">
        <v>35</v>
      </c>
      <c r="G28" s="1" t="s">
        <v>35</v>
      </c>
      <c r="H28" s="1" t="s">
        <v>35</v>
      </c>
      <c r="I28" s="1">
        <v>990.5</v>
      </c>
      <c r="J28" s="22">
        <v>0</v>
      </c>
      <c r="K28" s="1" t="s">
        <v>35</v>
      </c>
      <c r="L28" s="1" t="s">
        <v>35</v>
      </c>
      <c r="M28" s="1">
        <v>12.32</v>
      </c>
      <c r="N28" s="1">
        <v>0.27700000000000002</v>
      </c>
      <c r="O28" s="1">
        <v>1</v>
      </c>
      <c r="P28" s="1">
        <v>10.7</v>
      </c>
      <c r="Q28" s="1"/>
      <c r="R28" s="1"/>
      <c r="S28" s="1"/>
      <c r="T28" s="5"/>
    </row>
    <row r="29" spans="1:20" ht="12.75" customHeight="1" x14ac:dyDescent="0.2">
      <c r="A29" s="5">
        <v>44703.999988425923</v>
      </c>
      <c r="B29" s="1">
        <v>19.3</v>
      </c>
      <c r="C29" s="1">
        <v>26.1</v>
      </c>
      <c r="D29" s="1">
        <v>11.8</v>
      </c>
      <c r="E29" s="1">
        <v>54</v>
      </c>
      <c r="F29" s="1" t="s">
        <v>35</v>
      </c>
      <c r="G29" s="1" t="s">
        <v>35</v>
      </c>
      <c r="H29" s="1" t="s">
        <v>35</v>
      </c>
      <c r="I29" s="1">
        <v>984.1</v>
      </c>
      <c r="J29" s="22">
        <v>0</v>
      </c>
      <c r="K29" s="1" t="s">
        <v>35</v>
      </c>
      <c r="L29" s="1" t="s">
        <v>35</v>
      </c>
      <c r="M29" s="1">
        <v>11.42</v>
      </c>
      <c r="N29" s="1">
        <v>0.26300000000000001</v>
      </c>
      <c r="O29" s="1">
        <v>1.9</v>
      </c>
      <c r="P29" s="1">
        <v>20.100000000000001</v>
      </c>
      <c r="Q29" s="1"/>
      <c r="R29" s="1"/>
      <c r="S29" s="1"/>
      <c r="T29" s="5"/>
    </row>
    <row r="30" spans="1:20" ht="12.75" customHeight="1" x14ac:dyDescent="0.2">
      <c r="A30" s="5">
        <v>44704.999988425923</v>
      </c>
      <c r="B30" s="1">
        <v>19.2</v>
      </c>
      <c r="C30" s="1">
        <v>24.1</v>
      </c>
      <c r="D30" s="1">
        <v>15.4</v>
      </c>
      <c r="E30" s="1">
        <v>68.099999999999994</v>
      </c>
      <c r="F30" s="1" t="s">
        <v>35</v>
      </c>
      <c r="G30" s="1" t="s">
        <v>35</v>
      </c>
      <c r="H30" s="1" t="s">
        <v>35</v>
      </c>
      <c r="I30" s="1">
        <v>974.9</v>
      </c>
      <c r="J30" s="22">
        <v>3.9</v>
      </c>
      <c r="K30" s="1" t="s">
        <v>35</v>
      </c>
      <c r="L30" s="1" t="s">
        <v>35</v>
      </c>
      <c r="M30" s="1">
        <v>5.8</v>
      </c>
      <c r="N30" s="1">
        <v>0.129</v>
      </c>
      <c r="O30" s="1">
        <v>2.2999999999999998</v>
      </c>
      <c r="P30" s="1">
        <v>21</v>
      </c>
      <c r="Q30" s="1"/>
      <c r="R30" s="1"/>
      <c r="S30" s="1"/>
      <c r="T30" s="5"/>
    </row>
    <row r="31" spans="1:20" ht="12.75" customHeight="1" x14ac:dyDescent="0.2">
      <c r="A31" s="5">
        <v>44705.999988425923</v>
      </c>
      <c r="B31" s="1">
        <v>17.899999999999999</v>
      </c>
      <c r="C31" s="1">
        <v>21.2</v>
      </c>
      <c r="D31" s="1">
        <v>13.3</v>
      </c>
      <c r="E31" s="1">
        <v>61.8</v>
      </c>
      <c r="F31" s="1" t="s">
        <v>35</v>
      </c>
      <c r="G31" s="1" t="s">
        <v>35</v>
      </c>
      <c r="H31" s="1" t="s">
        <v>35</v>
      </c>
      <c r="I31" s="1">
        <v>977.8</v>
      </c>
      <c r="J31" s="22">
        <v>1.3</v>
      </c>
      <c r="K31" s="1" t="s">
        <v>35</v>
      </c>
      <c r="L31" s="1" t="s">
        <v>35</v>
      </c>
      <c r="M31" s="1">
        <v>8.42</v>
      </c>
      <c r="N31" s="1">
        <v>0.185</v>
      </c>
      <c r="O31" s="1">
        <v>1.6</v>
      </c>
      <c r="P31" s="1">
        <v>11.7</v>
      </c>
      <c r="Q31" s="1"/>
      <c r="R31" s="1"/>
      <c r="S31" s="1"/>
      <c r="T31" s="5"/>
    </row>
    <row r="32" spans="1:20" ht="12.75" customHeight="1" x14ac:dyDescent="0.2">
      <c r="A32" s="5">
        <v>44706.999988425923</v>
      </c>
      <c r="B32" s="1">
        <v>17.899999999999999</v>
      </c>
      <c r="C32" s="1">
        <v>23.1</v>
      </c>
      <c r="D32" s="1">
        <v>13.7</v>
      </c>
      <c r="E32" s="1">
        <v>50.7</v>
      </c>
      <c r="F32" s="1" t="s">
        <v>35</v>
      </c>
      <c r="G32" s="1" t="s">
        <v>35</v>
      </c>
      <c r="H32" s="1" t="s">
        <v>35</v>
      </c>
      <c r="I32" s="1">
        <v>985.7</v>
      </c>
      <c r="J32" s="22">
        <v>0</v>
      </c>
      <c r="K32" s="1" t="s">
        <v>35</v>
      </c>
      <c r="L32" s="1" t="s">
        <v>35</v>
      </c>
      <c r="M32" s="1">
        <v>10.59</v>
      </c>
      <c r="N32" s="1">
        <v>0.221</v>
      </c>
      <c r="O32" s="1">
        <v>1.7</v>
      </c>
      <c r="P32" s="1">
        <v>15.8</v>
      </c>
      <c r="Q32" s="1"/>
      <c r="R32" s="1"/>
      <c r="S32" s="1"/>
      <c r="T32" s="5"/>
    </row>
    <row r="33" spans="1:20" ht="12.75" customHeight="1" x14ac:dyDescent="0.2">
      <c r="A33" s="5">
        <v>44707.999988425923</v>
      </c>
      <c r="B33" s="1">
        <v>17.100000000000001</v>
      </c>
      <c r="C33" s="1">
        <v>21.4</v>
      </c>
      <c r="D33" s="1">
        <v>12.9</v>
      </c>
      <c r="E33" s="1">
        <v>57.6</v>
      </c>
      <c r="F33" s="1" t="s">
        <v>35</v>
      </c>
      <c r="G33" s="1" t="s">
        <v>35</v>
      </c>
      <c r="H33" s="1" t="s">
        <v>35</v>
      </c>
      <c r="I33" s="1">
        <v>991.8</v>
      </c>
      <c r="J33" s="22">
        <v>0</v>
      </c>
      <c r="K33" s="1" t="s">
        <v>35</v>
      </c>
      <c r="L33" s="1" t="s">
        <v>35</v>
      </c>
      <c r="M33" s="1">
        <v>7.12</v>
      </c>
      <c r="N33" s="1">
        <v>0.14799999999999999</v>
      </c>
      <c r="O33" s="1">
        <v>1.1000000000000001</v>
      </c>
      <c r="P33" s="1">
        <v>14.3</v>
      </c>
      <c r="Q33" s="1"/>
      <c r="R33" s="1"/>
      <c r="S33" s="1"/>
      <c r="T33" s="5"/>
    </row>
    <row r="34" spans="1:20" ht="12.75" customHeight="1" x14ac:dyDescent="0.2">
      <c r="A34" s="5">
        <v>44708.999988425923</v>
      </c>
      <c r="B34" s="1">
        <v>18.3</v>
      </c>
      <c r="C34" s="1">
        <v>21.4</v>
      </c>
      <c r="D34" s="1">
        <v>15.1</v>
      </c>
      <c r="E34" s="1" t="s">
        <v>35</v>
      </c>
      <c r="F34" s="1" t="s">
        <v>35</v>
      </c>
      <c r="G34" s="1" t="s">
        <v>35</v>
      </c>
      <c r="H34" s="1">
        <v>232.6</v>
      </c>
      <c r="I34" s="1" t="s">
        <v>35</v>
      </c>
      <c r="J34" s="22" t="s">
        <v>35</v>
      </c>
      <c r="K34" s="1" t="s">
        <v>35</v>
      </c>
      <c r="L34" s="1" t="s">
        <v>35</v>
      </c>
      <c r="M34" s="1" t="s">
        <v>35</v>
      </c>
      <c r="N34" s="1" t="s">
        <v>35</v>
      </c>
      <c r="O34" s="1" t="s">
        <v>35</v>
      </c>
      <c r="P34" s="1" t="s">
        <v>35</v>
      </c>
      <c r="Q34" s="1"/>
      <c r="R34" s="1"/>
      <c r="S34" s="1"/>
      <c r="T34" s="5"/>
    </row>
    <row r="35" spans="1:20" ht="12.75" customHeight="1" x14ac:dyDescent="0.2">
      <c r="A35" s="5">
        <v>44709.999988425923</v>
      </c>
      <c r="B35" s="1">
        <v>14.9</v>
      </c>
      <c r="C35" s="1">
        <v>19.2</v>
      </c>
      <c r="D35" s="1">
        <v>11.1</v>
      </c>
      <c r="E35" s="1">
        <v>51.9</v>
      </c>
      <c r="F35" s="1">
        <v>2</v>
      </c>
      <c r="G35" s="1">
        <v>7.1</v>
      </c>
      <c r="H35" s="1">
        <v>220.5</v>
      </c>
      <c r="I35" s="1">
        <v>988.3</v>
      </c>
      <c r="J35" s="22">
        <v>0.5</v>
      </c>
      <c r="K35" s="1">
        <v>246.5</v>
      </c>
      <c r="L35" s="1">
        <v>119.7</v>
      </c>
      <c r="M35" s="1">
        <v>11.47</v>
      </c>
      <c r="N35" s="1">
        <v>0.22900000000000001</v>
      </c>
      <c r="O35" s="1">
        <v>1.3</v>
      </c>
      <c r="P35" s="1">
        <v>12.1</v>
      </c>
      <c r="Q35" s="1"/>
      <c r="R35" s="1"/>
      <c r="S35" s="1"/>
      <c r="T35" s="5"/>
    </row>
    <row r="36" spans="1:20" ht="12.75" customHeight="1" x14ac:dyDescent="0.2">
      <c r="A36" s="5">
        <v>44710.999988425923</v>
      </c>
      <c r="B36" s="1">
        <v>12.6</v>
      </c>
      <c r="C36" s="1">
        <v>15</v>
      </c>
      <c r="D36" s="1">
        <v>8.6999999999999993</v>
      </c>
      <c r="E36" s="1">
        <v>58.7</v>
      </c>
      <c r="F36" s="1">
        <v>1.8</v>
      </c>
      <c r="G36" s="1">
        <v>5.7</v>
      </c>
      <c r="H36" s="1">
        <v>209.8</v>
      </c>
      <c r="I36" s="1">
        <v>981.8</v>
      </c>
      <c r="J36" s="22">
        <v>0.1</v>
      </c>
      <c r="K36" s="1">
        <v>171.3</v>
      </c>
      <c r="L36" s="1">
        <v>80</v>
      </c>
      <c r="M36" s="1">
        <v>8.99</v>
      </c>
      <c r="N36" s="1">
        <v>0.156</v>
      </c>
      <c r="O36" s="1">
        <v>1.2</v>
      </c>
      <c r="P36" s="1">
        <v>13.4</v>
      </c>
      <c r="Q36" s="1"/>
      <c r="R36" s="1"/>
      <c r="S36" s="1"/>
      <c r="T36" s="5"/>
    </row>
    <row r="37" spans="1:20" ht="12.75" customHeight="1" x14ac:dyDescent="0.2">
      <c r="A37" s="5">
        <v>44711.999988425923</v>
      </c>
      <c r="B37" s="1">
        <v>13.5</v>
      </c>
      <c r="C37" s="1">
        <v>20</v>
      </c>
      <c r="D37" s="1">
        <v>5.9</v>
      </c>
      <c r="E37" s="1">
        <v>52</v>
      </c>
      <c r="F37" s="1">
        <v>1.6</v>
      </c>
      <c r="G37" s="1">
        <v>3.9</v>
      </c>
      <c r="H37" s="1">
        <v>211.1</v>
      </c>
      <c r="I37" s="1">
        <v>980.6</v>
      </c>
      <c r="J37" s="22">
        <v>0</v>
      </c>
      <c r="K37" s="1">
        <v>287.10000000000002</v>
      </c>
      <c r="L37" s="1">
        <v>136.80000000000001</v>
      </c>
      <c r="M37" s="1">
        <v>12.87</v>
      </c>
      <c r="N37" s="1">
        <v>0.23499999999999999</v>
      </c>
      <c r="O37" s="1">
        <v>5.9</v>
      </c>
      <c r="P37" s="1">
        <v>24.8</v>
      </c>
      <c r="Q37" s="1"/>
      <c r="R37" s="1"/>
      <c r="S37" s="1"/>
      <c r="T37" s="5"/>
    </row>
    <row r="38" spans="1:20" ht="12.75" customHeight="1" x14ac:dyDescent="0.2">
      <c r="A38" s="5">
        <v>44712.999988425923</v>
      </c>
      <c r="B38" s="1">
        <v>16.100000000000001</v>
      </c>
      <c r="C38" s="1">
        <v>23.8</v>
      </c>
      <c r="D38" s="1">
        <v>8.4</v>
      </c>
      <c r="E38" s="1">
        <v>52.9</v>
      </c>
      <c r="F38" s="1">
        <v>1.8</v>
      </c>
      <c r="G38" s="1">
        <v>4.8</v>
      </c>
      <c r="H38" s="1">
        <v>231.1</v>
      </c>
      <c r="I38" s="1">
        <v>981.4</v>
      </c>
      <c r="J38" s="22">
        <v>0.2</v>
      </c>
      <c r="K38" s="1">
        <v>228.3</v>
      </c>
      <c r="L38" s="1">
        <v>110.6</v>
      </c>
      <c r="M38" s="1">
        <v>10.81</v>
      </c>
      <c r="N38" s="1">
        <v>0.22700000000000001</v>
      </c>
      <c r="O38" s="1">
        <v>3.8</v>
      </c>
      <c r="P38" s="1">
        <v>26.4</v>
      </c>
      <c r="Q38" s="1"/>
      <c r="R38" s="1"/>
      <c r="S38" s="1"/>
      <c r="T38" s="5"/>
    </row>
    <row r="39" spans="1:20" x14ac:dyDescent="0.2">
      <c r="J39" s="20"/>
      <c r="O39" s="17"/>
      <c r="P39" s="17"/>
      <c r="Q39" s="1"/>
      <c r="R39" s="1"/>
      <c r="S39" s="1"/>
      <c r="T39" s="5"/>
    </row>
    <row r="40" spans="1:20" x14ac:dyDescent="0.2">
      <c r="B40" s="6">
        <f>AVERAGE(B8:B38)</f>
        <v>17.803225806451611</v>
      </c>
      <c r="C40" s="10">
        <f>MAX(C8:C38)</f>
        <v>33.200000000000003</v>
      </c>
      <c r="D40" s="11">
        <f>MIN(D8:D38)</f>
        <v>5.9</v>
      </c>
      <c r="E40" s="6">
        <f>AVERAGE(E8:E38)</f>
        <v>58.773333333333341</v>
      </c>
      <c r="F40" s="6">
        <f>AVERAGE(F8:F38)</f>
        <v>1.8</v>
      </c>
      <c r="G40" s="10">
        <f>MAX(G8:G38)</f>
        <v>7.1</v>
      </c>
      <c r="H40" s="6">
        <v>218.9</v>
      </c>
      <c r="I40" s="6">
        <f>AVERAGE(I8:I38)</f>
        <v>986.87333333333322</v>
      </c>
      <c r="J40" s="15">
        <f>SUM(J8:J39)</f>
        <v>24.4</v>
      </c>
      <c r="K40" s="6">
        <f>AVERAGE(K8:K38)</f>
        <v>233.3</v>
      </c>
      <c r="L40" s="6">
        <f t="shared" ref="L40:P40" si="0">AVERAGE(L8:L38)</f>
        <v>111.77500000000001</v>
      </c>
      <c r="M40" s="15">
        <f t="shared" si="0"/>
        <v>10.529666666666666</v>
      </c>
      <c r="N40" s="14">
        <f t="shared" si="0"/>
        <v>0.23126666666666662</v>
      </c>
      <c r="O40" s="6">
        <f t="shared" si="0"/>
        <v>2.9571428571428569</v>
      </c>
      <c r="P40" s="6">
        <f t="shared" si="0"/>
        <v>20.253571428571433</v>
      </c>
      <c r="Q40" s="1"/>
      <c r="R40" s="1"/>
      <c r="S40" s="1"/>
      <c r="T40" s="5"/>
    </row>
    <row r="41" spans="1:20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22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1"/>
      <c r="R41" s="1"/>
      <c r="S41" s="1"/>
      <c r="T41" s="5"/>
    </row>
    <row r="42" spans="1:20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23</v>
      </c>
      <c r="Q42" s="1"/>
      <c r="R42" s="1"/>
      <c r="S42" s="1"/>
      <c r="T42" s="5"/>
    </row>
    <row r="43" spans="1:20" x14ac:dyDescent="0.2">
      <c r="Q43" s="1"/>
      <c r="R43" s="1"/>
      <c r="S43" s="1"/>
      <c r="T43" s="5"/>
    </row>
    <row r="44" spans="1:20" x14ac:dyDescent="0.2">
      <c r="A44" s="30"/>
      <c r="H44" s="16"/>
      <c r="Q44" s="1"/>
      <c r="R44" s="1"/>
      <c r="S44" s="1"/>
      <c r="T44" s="5"/>
    </row>
    <row r="45" spans="1:20" x14ac:dyDescent="0.2"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  <row r="1448" spans="17:20" x14ac:dyDescent="0.2">
      <c r="Q1448" s="1"/>
      <c r="R1448" s="1"/>
      <c r="S1448" s="1"/>
      <c r="T1448" s="5"/>
    </row>
    <row r="1449" spans="17:20" x14ac:dyDescent="0.2">
      <c r="Q1449" s="1"/>
      <c r="R1449" s="1"/>
      <c r="S1449" s="1"/>
      <c r="T1449" s="5"/>
    </row>
    <row r="1450" spans="17:20" x14ac:dyDescent="0.2">
      <c r="Q1450" s="1"/>
      <c r="R1450" s="1"/>
      <c r="S1450" s="1"/>
      <c r="T1450" s="5"/>
    </row>
    <row r="1451" spans="17:20" x14ac:dyDescent="0.2">
      <c r="Q1451" s="1"/>
      <c r="R1451" s="1"/>
      <c r="S1451" s="1"/>
      <c r="T1451" s="5"/>
    </row>
    <row r="1452" spans="17:20" x14ac:dyDescent="0.2">
      <c r="Q1452" s="1"/>
      <c r="R1452" s="1"/>
      <c r="S1452" s="1"/>
      <c r="T1452" s="5"/>
    </row>
    <row r="1453" spans="17:20" x14ac:dyDescent="0.2">
      <c r="Q1453" s="1"/>
      <c r="R1453" s="1"/>
      <c r="S1453" s="1"/>
      <c r="T1453" s="5"/>
    </row>
    <row r="1454" spans="17:20" x14ac:dyDescent="0.2">
      <c r="Q1454" s="1"/>
      <c r="R1454" s="1"/>
      <c r="S1454" s="1"/>
      <c r="T1454" s="5"/>
    </row>
    <row r="1455" spans="17:20" x14ac:dyDescent="0.2">
      <c r="Q1455" s="1"/>
      <c r="R1455" s="1"/>
      <c r="S1455" s="1"/>
      <c r="T1455" s="5"/>
    </row>
    <row r="1456" spans="17:20" x14ac:dyDescent="0.2">
      <c r="Q1456" s="1"/>
      <c r="R1456" s="1"/>
      <c r="S1456" s="1"/>
      <c r="T1456" s="5"/>
    </row>
    <row r="1457" spans="17:20" x14ac:dyDescent="0.2">
      <c r="Q1457" s="1"/>
      <c r="R1457" s="1"/>
      <c r="S1457" s="1"/>
      <c r="T1457" s="5"/>
    </row>
    <row r="1458" spans="17:20" x14ac:dyDescent="0.2">
      <c r="Q1458" s="1"/>
      <c r="R1458" s="1"/>
      <c r="S1458" s="1"/>
      <c r="T1458" s="5"/>
    </row>
    <row r="1459" spans="17:20" x14ac:dyDescent="0.2">
      <c r="Q1459" s="1"/>
      <c r="R1459" s="1"/>
      <c r="S1459" s="1"/>
      <c r="T1459" s="5"/>
    </row>
    <row r="1460" spans="17:20" x14ac:dyDescent="0.2">
      <c r="Q1460" s="1"/>
      <c r="R1460" s="1"/>
      <c r="S1460" s="1"/>
      <c r="T1460" s="5"/>
    </row>
    <row r="1461" spans="17:20" x14ac:dyDescent="0.2">
      <c r="Q1461" s="1"/>
      <c r="R1461" s="1"/>
      <c r="S1461" s="1"/>
      <c r="T1461" s="5"/>
    </row>
    <row r="1462" spans="17:20" x14ac:dyDescent="0.2">
      <c r="Q1462" s="1"/>
      <c r="R1462" s="1"/>
      <c r="S1462" s="1"/>
      <c r="T1462" s="5"/>
    </row>
    <row r="1463" spans="17:20" x14ac:dyDescent="0.2">
      <c r="Q1463" s="1"/>
      <c r="R1463" s="1"/>
      <c r="S1463" s="1"/>
      <c r="T1463" s="5"/>
    </row>
    <row r="1464" spans="17:20" x14ac:dyDescent="0.2">
      <c r="Q1464" s="1"/>
      <c r="R1464" s="1"/>
      <c r="S1464" s="1"/>
      <c r="T1464" s="5"/>
    </row>
    <row r="1465" spans="17:20" x14ac:dyDescent="0.2">
      <c r="Q1465" s="1"/>
      <c r="R1465" s="1"/>
      <c r="S1465" s="1"/>
      <c r="T1465" s="5"/>
    </row>
    <row r="1466" spans="17:20" x14ac:dyDescent="0.2">
      <c r="Q1466" s="1"/>
      <c r="R1466" s="1"/>
      <c r="S1466" s="1"/>
      <c r="T1466" s="5"/>
    </row>
    <row r="1467" spans="17:20" x14ac:dyDescent="0.2">
      <c r="Q1467" s="1"/>
      <c r="R1467" s="1"/>
      <c r="S1467" s="1"/>
      <c r="T1467" s="5"/>
    </row>
    <row r="1468" spans="17:20" x14ac:dyDescent="0.2">
      <c r="Q1468" s="1"/>
      <c r="R1468" s="1"/>
      <c r="S1468" s="1"/>
      <c r="T1468" s="5"/>
    </row>
    <row r="1469" spans="17:20" x14ac:dyDescent="0.2">
      <c r="Q1469" s="1"/>
      <c r="R1469" s="1"/>
      <c r="S1469" s="1"/>
      <c r="T1469" s="5"/>
    </row>
    <row r="1470" spans="17:20" x14ac:dyDescent="0.2">
      <c r="Q1470" s="1"/>
      <c r="R1470" s="1"/>
      <c r="S1470" s="1"/>
      <c r="T1470" s="5"/>
    </row>
    <row r="1471" spans="17:20" x14ac:dyDescent="0.2">
      <c r="Q1471" s="1"/>
      <c r="R1471" s="1"/>
      <c r="S1471" s="1"/>
      <c r="T1471" s="5"/>
    </row>
    <row r="1472" spans="17:20" x14ac:dyDescent="0.2">
      <c r="Q1472" s="1"/>
      <c r="R1472" s="1"/>
      <c r="S1472" s="1"/>
      <c r="T1472" s="5"/>
    </row>
    <row r="1473" spans="17:20" x14ac:dyDescent="0.2">
      <c r="Q1473" s="1"/>
      <c r="R1473" s="1"/>
      <c r="S1473" s="1"/>
      <c r="T1473" s="5"/>
    </row>
    <row r="1474" spans="17:20" x14ac:dyDescent="0.2">
      <c r="Q1474" s="1"/>
      <c r="R1474" s="1"/>
      <c r="S1474" s="1"/>
      <c r="T1474" s="5"/>
    </row>
    <row r="1475" spans="17:20" x14ac:dyDescent="0.2">
      <c r="Q1475" s="1"/>
      <c r="R1475" s="1"/>
      <c r="S1475" s="1"/>
      <c r="T1475" s="5"/>
    </row>
    <row r="1476" spans="17:20" x14ac:dyDescent="0.2">
      <c r="Q1476" s="1"/>
      <c r="R1476" s="1"/>
      <c r="S1476" s="1"/>
      <c r="T1476" s="5"/>
    </row>
    <row r="1477" spans="17:20" x14ac:dyDescent="0.2">
      <c r="Q1477" s="1"/>
      <c r="R1477" s="1"/>
      <c r="S1477" s="1"/>
      <c r="T1477" s="5"/>
    </row>
    <row r="1478" spans="17:20" x14ac:dyDescent="0.2">
      <c r="Q1478" s="1"/>
      <c r="R1478" s="1"/>
      <c r="S1478" s="1"/>
      <c r="T1478" s="5"/>
    </row>
    <row r="1479" spans="17:20" x14ac:dyDescent="0.2">
      <c r="Q1479" s="1"/>
      <c r="R1479" s="1"/>
      <c r="S1479" s="1"/>
      <c r="T1479" s="5"/>
    </row>
    <row r="1480" spans="17:20" x14ac:dyDescent="0.2">
      <c r="Q1480" s="1"/>
      <c r="R1480" s="1"/>
      <c r="S1480" s="1"/>
      <c r="T1480" s="5"/>
    </row>
    <row r="1481" spans="17:20" x14ac:dyDescent="0.2">
      <c r="Q1481" s="1"/>
      <c r="R1481" s="1"/>
      <c r="S1481" s="1"/>
      <c r="T1481" s="5"/>
    </row>
    <row r="1482" spans="17:20" x14ac:dyDescent="0.2">
      <c r="Q1482" s="1"/>
      <c r="R1482" s="1"/>
      <c r="S1482" s="1"/>
      <c r="T1482" s="5"/>
    </row>
    <row r="1483" spans="17:20" x14ac:dyDescent="0.2">
      <c r="Q1483" s="1"/>
      <c r="R1483" s="1"/>
      <c r="S1483" s="1"/>
      <c r="T1483" s="5"/>
    </row>
    <row r="1484" spans="17:20" x14ac:dyDescent="0.2">
      <c r="Q1484" s="1"/>
      <c r="R1484" s="1"/>
      <c r="S1484" s="1"/>
      <c r="T1484" s="5"/>
    </row>
    <row r="1485" spans="17:20" x14ac:dyDescent="0.2">
      <c r="Q1485" s="1"/>
      <c r="R1485" s="1"/>
      <c r="S1485" s="1"/>
      <c r="T1485" s="5"/>
    </row>
    <row r="1486" spans="17:20" x14ac:dyDescent="0.2">
      <c r="Q1486" s="1"/>
      <c r="R1486" s="1"/>
      <c r="S1486" s="1"/>
      <c r="T1486" s="5"/>
    </row>
    <row r="1487" spans="17:20" x14ac:dyDescent="0.2">
      <c r="Q1487" s="1"/>
      <c r="R1487" s="1"/>
      <c r="S1487" s="1"/>
      <c r="T1487" s="5"/>
    </row>
    <row r="1488" spans="17:20" x14ac:dyDescent="0.2">
      <c r="Q1488" s="1"/>
      <c r="R1488" s="1"/>
      <c r="S1488" s="1"/>
      <c r="T1488" s="5"/>
    </row>
    <row r="1489" spans="17:20" x14ac:dyDescent="0.2">
      <c r="Q1489" s="1"/>
      <c r="R1489" s="1"/>
      <c r="S1489" s="1"/>
      <c r="T1489" s="5"/>
    </row>
    <row r="1490" spans="17:20" x14ac:dyDescent="0.2">
      <c r="Q1490" s="1"/>
      <c r="R1490" s="1"/>
      <c r="S1490" s="1"/>
      <c r="T1490" s="5"/>
    </row>
    <row r="1491" spans="17:20" x14ac:dyDescent="0.2">
      <c r="Q1491" s="1"/>
      <c r="R1491" s="1"/>
      <c r="S1491" s="1"/>
      <c r="T1491" s="5"/>
    </row>
    <row r="1492" spans="17:20" x14ac:dyDescent="0.2">
      <c r="Q1492" s="1"/>
      <c r="R1492" s="1"/>
      <c r="S1492" s="1"/>
      <c r="T1492" s="5"/>
    </row>
    <row r="1493" spans="17:20" x14ac:dyDescent="0.2">
      <c r="Q1493" s="1"/>
      <c r="R1493" s="1"/>
      <c r="S1493" s="1"/>
      <c r="T1493" s="5"/>
    </row>
    <row r="1494" spans="17:20" x14ac:dyDescent="0.2">
      <c r="Q1494" s="1"/>
      <c r="R1494" s="1"/>
      <c r="S1494" s="1"/>
      <c r="T1494" s="5"/>
    </row>
    <row r="1495" spans="17:20" x14ac:dyDescent="0.2">
      <c r="Q1495" s="1"/>
      <c r="R1495" s="1"/>
      <c r="S1495" s="1"/>
      <c r="T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48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28</v>
      </c>
      <c r="B4" s="8"/>
      <c r="C4" s="8"/>
      <c r="D4" s="8"/>
      <c r="E4" s="9"/>
      <c r="F4" s="2"/>
      <c r="G4" s="1"/>
      <c r="H4" s="1"/>
      <c r="I4" s="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44713.999988425923</v>
      </c>
      <c r="B8" s="1">
        <v>18.7</v>
      </c>
      <c r="C8" s="1">
        <v>24.6</v>
      </c>
      <c r="D8" s="1">
        <v>11.8</v>
      </c>
      <c r="E8" s="1">
        <v>49.5</v>
      </c>
      <c r="F8" s="1">
        <v>2.2000000000000002</v>
      </c>
      <c r="G8" s="1">
        <v>8</v>
      </c>
      <c r="H8" s="1">
        <v>249.6</v>
      </c>
      <c r="I8" s="1">
        <v>983.8</v>
      </c>
      <c r="J8" s="1">
        <v>0</v>
      </c>
      <c r="K8" s="1">
        <v>230.3</v>
      </c>
      <c r="L8" s="1">
        <v>97.9</v>
      </c>
      <c r="M8" s="22">
        <v>10.4</v>
      </c>
      <c r="N8" s="18">
        <v>0.221</v>
      </c>
      <c r="O8" s="1">
        <v>1.9</v>
      </c>
      <c r="P8" s="1">
        <v>20</v>
      </c>
      <c r="Q8" s="1"/>
      <c r="R8" s="1"/>
      <c r="S8" s="1"/>
      <c r="T8" s="5"/>
    </row>
    <row r="9" spans="1:20" ht="12.75" customHeight="1" x14ac:dyDescent="0.2">
      <c r="A9" s="5">
        <v>44714.999988425923</v>
      </c>
      <c r="B9" s="1">
        <v>19.3</v>
      </c>
      <c r="C9" s="1">
        <v>24.1</v>
      </c>
      <c r="D9" s="1">
        <v>14.6</v>
      </c>
      <c r="E9" s="1">
        <v>46</v>
      </c>
      <c r="F9" s="1">
        <v>1.7</v>
      </c>
      <c r="G9" s="1">
        <v>4.3</v>
      </c>
      <c r="H9" s="1">
        <v>209.4</v>
      </c>
      <c r="I9" s="1">
        <v>987.6</v>
      </c>
      <c r="J9" s="1">
        <v>0</v>
      </c>
      <c r="K9" s="1">
        <v>248.2</v>
      </c>
      <c r="L9" s="1">
        <v>121</v>
      </c>
      <c r="M9" s="22">
        <v>11.45</v>
      </c>
      <c r="N9" s="18">
        <v>0.26500000000000001</v>
      </c>
      <c r="O9" s="1">
        <v>1.9</v>
      </c>
      <c r="P9" s="1">
        <v>19.600000000000001</v>
      </c>
      <c r="Q9" s="1"/>
      <c r="R9" s="1"/>
      <c r="S9" s="1"/>
      <c r="T9" s="5"/>
    </row>
    <row r="10" spans="1:20" ht="12.75" customHeight="1" x14ac:dyDescent="0.2">
      <c r="A10" s="5">
        <v>44715.999988425923</v>
      </c>
      <c r="B10" s="1">
        <v>20.9</v>
      </c>
      <c r="C10" s="1">
        <v>28.9</v>
      </c>
      <c r="D10" s="1">
        <v>14.3</v>
      </c>
      <c r="E10" s="1">
        <v>65.5</v>
      </c>
      <c r="F10" s="1">
        <v>1.5</v>
      </c>
      <c r="G10" s="1">
        <v>5</v>
      </c>
      <c r="H10" s="1">
        <v>208.9</v>
      </c>
      <c r="I10" s="1">
        <v>985.1</v>
      </c>
      <c r="J10" s="1">
        <v>2.2000000000000002</v>
      </c>
      <c r="K10" s="1">
        <v>188.6</v>
      </c>
      <c r="L10" s="1">
        <v>77.400000000000006</v>
      </c>
      <c r="M10" s="22">
        <v>8.8699999999999992</v>
      </c>
      <c r="N10" s="18">
        <v>0.21199999999999999</v>
      </c>
      <c r="O10" s="1">
        <v>4</v>
      </c>
      <c r="P10" s="1">
        <v>28.6</v>
      </c>
      <c r="Q10" s="1"/>
      <c r="R10" s="1"/>
      <c r="S10" s="1"/>
      <c r="T10" s="5"/>
    </row>
    <row r="11" spans="1:20" ht="12.75" customHeight="1" x14ac:dyDescent="0.2">
      <c r="A11" s="5">
        <v>44716.999988425923</v>
      </c>
      <c r="B11" s="1">
        <v>20.6</v>
      </c>
      <c r="C11" s="1">
        <v>25.8</v>
      </c>
      <c r="D11" s="1">
        <v>15.8</v>
      </c>
      <c r="E11" s="1">
        <v>75.900000000000006</v>
      </c>
      <c r="F11" s="1">
        <v>1.4</v>
      </c>
      <c r="G11" s="1">
        <v>4.7</v>
      </c>
      <c r="H11" s="1">
        <v>216.1</v>
      </c>
      <c r="I11" s="1">
        <v>986.6</v>
      </c>
      <c r="J11" s="1">
        <v>2.2999999999999998</v>
      </c>
      <c r="K11" s="1">
        <v>176.9</v>
      </c>
      <c r="L11" s="1">
        <v>108.2</v>
      </c>
      <c r="M11" s="22">
        <v>9.17</v>
      </c>
      <c r="N11" s="18">
        <v>0.224</v>
      </c>
      <c r="O11" s="1">
        <v>3.9</v>
      </c>
      <c r="P11" s="1">
        <v>22.1</v>
      </c>
      <c r="Q11" s="1"/>
      <c r="R11" s="1"/>
      <c r="S11" s="1"/>
      <c r="T11" s="5"/>
    </row>
    <row r="12" spans="1:20" ht="12.75" customHeight="1" x14ac:dyDescent="0.2">
      <c r="A12" s="5">
        <v>44717.999988425923</v>
      </c>
      <c r="B12" s="1">
        <v>19.7</v>
      </c>
      <c r="C12" s="1">
        <v>23.5</v>
      </c>
      <c r="D12" s="1">
        <v>16.7</v>
      </c>
      <c r="E12" s="1">
        <v>78.3</v>
      </c>
      <c r="F12" s="1">
        <v>2</v>
      </c>
      <c r="G12" s="1">
        <v>8</v>
      </c>
      <c r="H12" s="1">
        <v>228.2</v>
      </c>
      <c r="I12" s="1">
        <v>984.6</v>
      </c>
      <c r="J12" s="1">
        <v>9.5</v>
      </c>
      <c r="K12" s="1">
        <v>117.8</v>
      </c>
      <c r="L12" s="1">
        <v>54</v>
      </c>
      <c r="M12" s="22">
        <v>6.79</v>
      </c>
      <c r="N12" s="18">
        <v>0.17299999999999999</v>
      </c>
      <c r="O12" s="1">
        <v>2.2000000000000002</v>
      </c>
      <c r="P12" s="1">
        <v>14</v>
      </c>
      <c r="Q12" s="1"/>
      <c r="R12" s="1"/>
      <c r="S12" s="1"/>
      <c r="T12" s="5"/>
    </row>
    <row r="13" spans="1:20" ht="12.75" customHeight="1" x14ac:dyDescent="0.2">
      <c r="A13" s="5">
        <v>44718.999988425923</v>
      </c>
      <c r="B13" s="1">
        <v>19.7</v>
      </c>
      <c r="C13" s="1">
        <v>25</v>
      </c>
      <c r="D13" s="1">
        <v>14.7</v>
      </c>
      <c r="E13" s="1">
        <v>63.2</v>
      </c>
      <c r="F13" s="1">
        <v>2.2000000000000002</v>
      </c>
      <c r="G13" s="1">
        <v>5.5</v>
      </c>
      <c r="H13" s="1">
        <v>230.5</v>
      </c>
      <c r="I13" s="1">
        <v>986.3</v>
      </c>
      <c r="J13" s="1">
        <v>0</v>
      </c>
      <c r="K13" s="1">
        <v>188.8</v>
      </c>
      <c r="L13" s="1">
        <v>100.7</v>
      </c>
      <c r="M13" s="22">
        <v>9.39</v>
      </c>
      <c r="N13" s="18">
        <v>0.23100000000000001</v>
      </c>
      <c r="O13" s="1">
        <v>1.3</v>
      </c>
      <c r="P13" s="1">
        <v>9.1999999999999993</v>
      </c>
      <c r="Q13" s="1"/>
      <c r="R13" s="1"/>
      <c r="S13" s="1"/>
      <c r="T13" s="5"/>
    </row>
    <row r="14" spans="1:20" ht="12.75" customHeight="1" x14ac:dyDescent="0.2">
      <c r="A14" s="5">
        <v>44719.999988425923</v>
      </c>
      <c r="B14" s="1">
        <v>19</v>
      </c>
      <c r="C14" s="1">
        <v>23.1</v>
      </c>
      <c r="D14" s="1">
        <v>16.100000000000001</v>
      </c>
      <c r="E14" s="1">
        <v>62.7</v>
      </c>
      <c r="F14" s="1">
        <v>1.6</v>
      </c>
      <c r="G14" s="1">
        <v>6.7</v>
      </c>
      <c r="H14" s="1">
        <v>227.1</v>
      </c>
      <c r="I14" s="1">
        <v>984.7</v>
      </c>
      <c r="J14" s="1">
        <v>4.2</v>
      </c>
      <c r="K14" s="1">
        <v>152.30000000000001</v>
      </c>
      <c r="L14" s="1">
        <v>82.7</v>
      </c>
      <c r="M14" s="22">
        <v>8.06</v>
      </c>
      <c r="N14" s="18">
        <v>0.186</v>
      </c>
      <c r="O14" s="1">
        <v>1.9</v>
      </c>
      <c r="P14" s="1">
        <v>13.7</v>
      </c>
      <c r="Q14" s="1"/>
      <c r="R14" s="1"/>
      <c r="S14" s="1"/>
      <c r="T14" s="5"/>
    </row>
    <row r="15" spans="1:20" ht="12.75" customHeight="1" x14ac:dyDescent="0.2">
      <c r="A15" s="5">
        <v>44720.999988425923</v>
      </c>
      <c r="B15" s="1">
        <v>17.899999999999999</v>
      </c>
      <c r="C15" s="1">
        <v>24</v>
      </c>
      <c r="D15" s="1">
        <v>13.9</v>
      </c>
      <c r="E15" s="1">
        <v>67.900000000000006</v>
      </c>
      <c r="F15" s="1">
        <v>2.1</v>
      </c>
      <c r="G15" s="1">
        <v>4.8</v>
      </c>
      <c r="H15" s="1">
        <v>247.4</v>
      </c>
      <c r="I15" s="1">
        <v>980.3</v>
      </c>
      <c r="J15" s="1">
        <v>0.9</v>
      </c>
      <c r="K15" s="1">
        <v>205.6</v>
      </c>
      <c r="L15" s="1">
        <v>94.3</v>
      </c>
      <c r="M15" s="22">
        <v>10.02</v>
      </c>
      <c r="N15" s="18">
        <v>0.24199999999999999</v>
      </c>
      <c r="O15" s="1">
        <v>2.2999999999999998</v>
      </c>
      <c r="P15" s="1">
        <v>13.4</v>
      </c>
      <c r="Q15" s="1"/>
      <c r="R15" s="1"/>
      <c r="S15" s="1"/>
      <c r="T15" s="5"/>
    </row>
    <row r="16" spans="1:20" ht="12.75" customHeight="1" x14ac:dyDescent="0.2">
      <c r="A16" s="5">
        <v>44721.999988425923</v>
      </c>
      <c r="B16" s="1">
        <v>17</v>
      </c>
      <c r="C16" s="1">
        <v>21.5</v>
      </c>
      <c r="D16" s="1">
        <v>13.8</v>
      </c>
      <c r="E16" s="1">
        <v>65.7</v>
      </c>
      <c r="F16" s="1">
        <v>2.5</v>
      </c>
      <c r="G16" s="1">
        <v>7.2</v>
      </c>
      <c r="H16" s="1">
        <v>226.7</v>
      </c>
      <c r="I16" s="1">
        <v>984.5</v>
      </c>
      <c r="J16" s="1">
        <v>1.4</v>
      </c>
      <c r="K16" s="1">
        <v>234</v>
      </c>
      <c r="L16" s="1">
        <v>133.19999999999999</v>
      </c>
      <c r="M16" s="22">
        <v>11.62</v>
      </c>
      <c r="N16" s="18">
        <v>0.23899999999999999</v>
      </c>
      <c r="O16" s="1">
        <v>1.9</v>
      </c>
      <c r="P16" s="1">
        <v>11.1</v>
      </c>
      <c r="Q16" s="1"/>
      <c r="R16" s="1"/>
      <c r="S16" s="1"/>
      <c r="T16" s="5"/>
    </row>
    <row r="17" spans="1:20" ht="12.75" customHeight="1" x14ac:dyDescent="0.2">
      <c r="A17" s="5">
        <v>44722.999988425923</v>
      </c>
      <c r="B17" s="1">
        <v>18.899999999999999</v>
      </c>
      <c r="C17" s="1">
        <v>26.2</v>
      </c>
      <c r="D17" s="1">
        <v>11.6</v>
      </c>
      <c r="E17" s="1">
        <v>56.4</v>
      </c>
      <c r="F17" s="1">
        <v>1.6</v>
      </c>
      <c r="G17" s="1">
        <v>3.3</v>
      </c>
      <c r="H17" s="1">
        <v>209.8</v>
      </c>
      <c r="I17" s="1">
        <v>991.9</v>
      </c>
      <c r="J17" s="1">
        <v>0</v>
      </c>
      <c r="K17" s="1">
        <v>280.10000000000002</v>
      </c>
      <c r="L17" s="1">
        <v>148.30000000000001</v>
      </c>
      <c r="M17" s="22">
        <v>12.64</v>
      </c>
      <c r="N17" s="18">
        <v>0.30399999999999999</v>
      </c>
      <c r="O17" s="1">
        <v>4.0999999999999996</v>
      </c>
      <c r="P17" s="1">
        <v>19.5</v>
      </c>
      <c r="Q17" s="1"/>
      <c r="R17" s="1"/>
      <c r="S17" s="1"/>
      <c r="T17" s="5"/>
    </row>
    <row r="18" spans="1:20" ht="12.75" customHeight="1" x14ac:dyDescent="0.2">
      <c r="A18" s="5">
        <v>44723.999988425923</v>
      </c>
      <c r="B18" s="1">
        <v>21.7</v>
      </c>
      <c r="C18" s="1">
        <v>28.7</v>
      </c>
      <c r="D18" s="1">
        <v>13.9</v>
      </c>
      <c r="E18" s="1">
        <v>52.9</v>
      </c>
      <c r="F18" s="1">
        <v>1.5</v>
      </c>
      <c r="G18" s="1">
        <v>4.3</v>
      </c>
      <c r="H18" s="1">
        <v>209.6</v>
      </c>
      <c r="I18" s="1">
        <v>991.8</v>
      </c>
      <c r="J18" s="1">
        <v>0</v>
      </c>
      <c r="K18" s="1">
        <v>287.10000000000002</v>
      </c>
      <c r="L18" s="1">
        <v>152.4</v>
      </c>
      <c r="M18" s="22">
        <v>12.83</v>
      </c>
      <c r="N18" s="18">
        <v>0.313</v>
      </c>
      <c r="O18" s="1">
        <v>2.4</v>
      </c>
      <c r="P18" s="1">
        <v>22.2</v>
      </c>
      <c r="Q18" s="1"/>
      <c r="R18" s="1"/>
      <c r="S18" s="1"/>
      <c r="T18" s="5"/>
    </row>
    <row r="19" spans="1:20" ht="12.75" customHeight="1" x14ac:dyDescent="0.2">
      <c r="A19" s="5">
        <v>44724.999988425923</v>
      </c>
      <c r="B19" s="1">
        <v>23.5</v>
      </c>
      <c r="C19" s="1">
        <v>30.2</v>
      </c>
      <c r="D19" s="1">
        <v>15.2</v>
      </c>
      <c r="E19" s="1">
        <v>53.9</v>
      </c>
      <c r="F19" s="1">
        <v>1.6</v>
      </c>
      <c r="G19" s="1">
        <v>4</v>
      </c>
      <c r="H19" s="1">
        <v>279.39999999999998</v>
      </c>
      <c r="I19" s="1">
        <v>989.7</v>
      </c>
      <c r="J19" s="1">
        <v>0.1</v>
      </c>
      <c r="K19" s="1">
        <v>261</v>
      </c>
      <c r="L19" s="1">
        <v>134.6</v>
      </c>
      <c r="M19" s="22">
        <v>11.96</v>
      </c>
      <c r="N19" s="18">
        <v>0.30599999999999999</v>
      </c>
      <c r="O19" s="1">
        <v>1.9</v>
      </c>
      <c r="P19" s="1">
        <v>18.3</v>
      </c>
      <c r="Q19" s="1"/>
      <c r="R19" s="1"/>
      <c r="S19" s="1"/>
      <c r="T19" s="5"/>
    </row>
    <row r="20" spans="1:20" ht="12.75" customHeight="1" x14ac:dyDescent="0.2">
      <c r="A20" s="5">
        <v>44725.999988425923</v>
      </c>
      <c r="B20" s="1">
        <v>20.2</v>
      </c>
      <c r="C20" s="1">
        <v>23.9</v>
      </c>
      <c r="D20" s="1">
        <v>16.600000000000001</v>
      </c>
      <c r="E20" s="1">
        <v>53.9</v>
      </c>
      <c r="F20" s="1">
        <v>2.1</v>
      </c>
      <c r="G20" s="1">
        <v>8.4</v>
      </c>
      <c r="H20" s="1">
        <v>265.3</v>
      </c>
      <c r="I20" s="1">
        <v>989.5</v>
      </c>
      <c r="J20" s="1">
        <v>5</v>
      </c>
      <c r="K20" s="1">
        <v>275</v>
      </c>
      <c r="L20" s="1">
        <v>148.5</v>
      </c>
      <c r="M20" s="22">
        <v>12.58</v>
      </c>
      <c r="N20" s="18">
        <v>0.29799999999999999</v>
      </c>
      <c r="O20" s="1">
        <v>1.3</v>
      </c>
      <c r="P20" s="1">
        <v>13</v>
      </c>
      <c r="Q20" s="1"/>
      <c r="R20" s="1"/>
      <c r="S20" s="1"/>
      <c r="T20" s="5"/>
    </row>
    <row r="21" spans="1:20" ht="12.75" customHeight="1" x14ac:dyDescent="0.2">
      <c r="A21" s="5">
        <v>44726.999988425923</v>
      </c>
      <c r="B21" s="1">
        <v>20.399999999999999</v>
      </c>
      <c r="C21" s="1">
        <v>27.2</v>
      </c>
      <c r="D21" s="1">
        <v>12.1</v>
      </c>
      <c r="E21" s="1">
        <v>49.6</v>
      </c>
      <c r="F21" s="1">
        <v>1.6</v>
      </c>
      <c r="G21" s="1">
        <v>4.4000000000000004</v>
      </c>
      <c r="H21" s="1">
        <v>162</v>
      </c>
      <c r="I21" s="1">
        <v>989.5</v>
      </c>
      <c r="J21" s="1">
        <v>0</v>
      </c>
      <c r="K21" s="1">
        <v>295.7</v>
      </c>
      <c r="L21" s="1">
        <v>152.69999999999999</v>
      </c>
      <c r="M21" s="22">
        <v>13.46</v>
      </c>
      <c r="N21" s="18">
        <v>0.32200000000000001</v>
      </c>
      <c r="O21" s="1">
        <v>3.4</v>
      </c>
      <c r="P21" s="1">
        <v>22.4</v>
      </c>
      <c r="Q21" s="1"/>
      <c r="R21" s="1"/>
      <c r="S21" s="1"/>
      <c r="T21" s="5"/>
    </row>
    <row r="22" spans="1:20" ht="12.75" customHeight="1" x14ac:dyDescent="0.2">
      <c r="A22" s="5">
        <v>44727.999988425923</v>
      </c>
      <c r="B22" s="1">
        <v>23.6</v>
      </c>
      <c r="C22" s="1">
        <v>32</v>
      </c>
      <c r="D22" s="1">
        <v>14.2</v>
      </c>
      <c r="E22" s="1">
        <v>45.7</v>
      </c>
      <c r="F22" s="1">
        <v>1.7</v>
      </c>
      <c r="G22" s="1">
        <v>4.5999999999999996</v>
      </c>
      <c r="H22" s="1">
        <v>210.3</v>
      </c>
      <c r="I22" s="1">
        <v>985.8</v>
      </c>
      <c r="J22" s="1">
        <v>0</v>
      </c>
      <c r="K22" s="1">
        <v>293.8</v>
      </c>
      <c r="L22" s="1">
        <v>149.30000000000001</v>
      </c>
      <c r="M22" s="22">
        <v>13.09</v>
      </c>
      <c r="N22" s="18">
        <v>0.32300000000000001</v>
      </c>
      <c r="O22" s="1">
        <v>2.9</v>
      </c>
      <c r="P22" s="1">
        <v>28.7</v>
      </c>
      <c r="Q22" s="1"/>
      <c r="R22" s="1"/>
      <c r="S22" s="1"/>
      <c r="T22" s="5"/>
    </row>
    <row r="23" spans="1:20" ht="12.75" customHeight="1" x14ac:dyDescent="0.2">
      <c r="A23" s="5">
        <v>44728.999988425923</v>
      </c>
      <c r="B23" s="1">
        <v>23.8</v>
      </c>
      <c r="C23" s="1">
        <v>29.6</v>
      </c>
      <c r="D23" s="1">
        <v>17.2</v>
      </c>
      <c r="E23" s="1">
        <v>41.9</v>
      </c>
      <c r="F23" s="1">
        <v>2.4</v>
      </c>
      <c r="G23" s="1">
        <v>8.1999999999999993</v>
      </c>
      <c r="H23" s="1">
        <v>293.2</v>
      </c>
      <c r="I23" s="1">
        <v>987.5</v>
      </c>
      <c r="J23" s="1">
        <v>0</v>
      </c>
      <c r="K23" s="1">
        <v>266</v>
      </c>
      <c r="L23" s="1">
        <v>151.69999999999999</v>
      </c>
      <c r="M23" s="22">
        <v>12.63</v>
      </c>
      <c r="N23" s="18">
        <v>0.317</v>
      </c>
      <c r="O23" s="1">
        <v>0.7</v>
      </c>
      <c r="P23" s="1">
        <v>19.5</v>
      </c>
      <c r="Q23" s="1"/>
      <c r="R23" s="1"/>
      <c r="S23" s="1"/>
      <c r="T23" s="5"/>
    </row>
    <row r="24" spans="1:20" ht="12.75" customHeight="1" x14ac:dyDescent="0.2">
      <c r="A24" s="5">
        <v>44729.999988425923</v>
      </c>
      <c r="B24" s="1">
        <v>23.6</v>
      </c>
      <c r="C24" s="1">
        <v>30.3</v>
      </c>
      <c r="D24" s="1">
        <v>15.8</v>
      </c>
      <c r="E24" s="1">
        <v>38.9</v>
      </c>
      <c r="F24" s="1">
        <v>1.3</v>
      </c>
      <c r="G24" s="1">
        <v>3.7</v>
      </c>
      <c r="H24" s="1">
        <v>206.4</v>
      </c>
      <c r="I24" s="1">
        <v>992.6</v>
      </c>
      <c r="J24" s="1">
        <v>0</v>
      </c>
      <c r="K24" s="1">
        <v>288.39999999999998</v>
      </c>
      <c r="L24" s="1">
        <v>140</v>
      </c>
      <c r="M24" s="22">
        <v>13.31</v>
      </c>
      <c r="N24" s="18">
        <v>0.34300000000000003</v>
      </c>
      <c r="O24" s="1">
        <v>1.7</v>
      </c>
      <c r="P24" s="1">
        <v>21.9</v>
      </c>
      <c r="Q24" s="1"/>
      <c r="R24" s="1"/>
      <c r="S24" s="1"/>
      <c r="T24" s="5"/>
    </row>
    <row r="25" spans="1:20" ht="12.75" customHeight="1" x14ac:dyDescent="0.2">
      <c r="A25" s="5">
        <v>44730.999988425923</v>
      </c>
      <c r="B25" s="1">
        <v>27.4</v>
      </c>
      <c r="C25" s="1">
        <v>35.1</v>
      </c>
      <c r="D25" s="1">
        <v>18.2</v>
      </c>
      <c r="E25" s="1">
        <v>38.6</v>
      </c>
      <c r="F25" s="1">
        <v>1.5</v>
      </c>
      <c r="G25" s="1">
        <v>4.0999999999999996</v>
      </c>
      <c r="H25" s="1">
        <v>140.9</v>
      </c>
      <c r="I25" s="1">
        <v>988</v>
      </c>
      <c r="J25" s="1">
        <v>0</v>
      </c>
      <c r="K25" s="1">
        <v>275.60000000000002</v>
      </c>
      <c r="L25" s="1">
        <v>139.1</v>
      </c>
      <c r="M25" s="22">
        <v>12.09</v>
      </c>
      <c r="N25" s="18">
        <v>0.32300000000000001</v>
      </c>
      <c r="O25" s="1">
        <v>1.7</v>
      </c>
      <c r="P25" s="1">
        <v>23.3</v>
      </c>
      <c r="Q25" s="1"/>
      <c r="R25" s="1"/>
      <c r="S25" s="1"/>
      <c r="T25" s="5"/>
    </row>
    <row r="26" spans="1:20" ht="12.75" customHeight="1" x14ac:dyDescent="0.2">
      <c r="A26" s="5">
        <v>44731.999988425923</v>
      </c>
      <c r="B26" s="1">
        <v>29.9</v>
      </c>
      <c r="C26" s="1">
        <v>37.6</v>
      </c>
      <c r="D26" s="1">
        <v>21</v>
      </c>
      <c r="E26" s="1">
        <v>37.6</v>
      </c>
      <c r="F26" s="1">
        <v>2.4</v>
      </c>
      <c r="G26" s="1">
        <v>6.5</v>
      </c>
      <c r="H26" s="1">
        <v>215.6</v>
      </c>
      <c r="I26" s="1">
        <v>979</v>
      </c>
      <c r="J26" s="1">
        <v>0</v>
      </c>
      <c r="K26" s="1">
        <v>271.2</v>
      </c>
      <c r="L26" s="1">
        <v>132.1</v>
      </c>
      <c r="M26" s="22">
        <v>12.28</v>
      </c>
      <c r="N26" s="18">
        <v>0.33600000000000002</v>
      </c>
      <c r="O26" s="1">
        <v>1.2</v>
      </c>
      <c r="P26" s="1">
        <v>19.3</v>
      </c>
      <c r="Q26" s="1"/>
      <c r="R26" s="1"/>
      <c r="S26" s="1"/>
      <c r="T26" s="5"/>
    </row>
    <row r="27" spans="1:20" ht="12.75" customHeight="1" x14ac:dyDescent="0.2">
      <c r="A27" s="5">
        <v>44732.999988425923</v>
      </c>
      <c r="B27" s="1">
        <v>23</v>
      </c>
      <c r="C27" s="1">
        <v>28.5</v>
      </c>
      <c r="D27" s="1">
        <v>17.2</v>
      </c>
      <c r="E27" s="1">
        <v>63.4</v>
      </c>
      <c r="F27" s="1">
        <v>2.4</v>
      </c>
      <c r="G27" s="1">
        <v>7.4</v>
      </c>
      <c r="H27" s="1">
        <v>26.4</v>
      </c>
      <c r="I27" s="1">
        <v>981.4</v>
      </c>
      <c r="J27" s="1">
        <v>2.5</v>
      </c>
      <c r="K27" s="1">
        <v>190.4</v>
      </c>
      <c r="L27" s="1">
        <v>111.9</v>
      </c>
      <c r="M27" s="22">
        <v>9.4499999999999993</v>
      </c>
      <c r="N27" s="18">
        <v>0.23899999999999999</v>
      </c>
      <c r="O27" s="1">
        <v>2</v>
      </c>
      <c r="P27" s="1">
        <v>18.5</v>
      </c>
      <c r="Q27" s="1"/>
      <c r="R27" s="1"/>
      <c r="S27" s="1"/>
      <c r="T27" s="5"/>
    </row>
    <row r="28" spans="1:20" ht="12.75" customHeight="1" x14ac:dyDescent="0.2">
      <c r="A28" s="5">
        <v>44733.999988425923</v>
      </c>
      <c r="B28" s="1">
        <v>21.6</v>
      </c>
      <c r="C28" s="1">
        <v>28.6</v>
      </c>
      <c r="D28" s="1">
        <v>14.8</v>
      </c>
      <c r="E28" s="1">
        <v>53.7</v>
      </c>
      <c r="F28" s="1">
        <v>1.6</v>
      </c>
      <c r="G28" s="1">
        <v>4.9000000000000004</v>
      </c>
      <c r="H28" s="1">
        <v>160.69999999999999</v>
      </c>
      <c r="I28" s="1">
        <v>982.3</v>
      </c>
      <c r="J28" s="1">
        <v>0</v>
      </c>
      <c r="K28" s="1">
        <v>230.7</v>
      </c>
      <c r="L28" s="1">
        <v>126.9</v>
      </c>
      <c r="M28" s="22">
        <v>10.88</v>
      </c>
      <c r="N28" s="18">
        <v>0.26100000000000001</v>
      </c>
      <c r="O28" s="1">
        <v>2.6</v>
      </c>
      <c r="P28" s="1">
        <v>18.600000000000001</v>
      </c>
      <c r="Q28" s="1"/>
      <c r="R28" s="1"/>
      <c r="S28" s="1"/>
      <c r="T28" s="5"/>
    </row>
    <row r="29" spans="1:20" ht="12.75" customHeight="1" x14ac:dyDescent="0.2">
      <c r="A29" s="5">
        <v>44734.999988425923</v>
      </c>
      <c r="B29" s="1">
        <v>22</v>
      </c>
      <c r="C29" s="1">
        <v>24</v>
      </c>
      <c r="D29" s="1">
        <v>19.5</v>
      </c>
      <c r="E29" s="1">
        <v>73.7</v>
      </c>
      <c r="F29" s="1">
        <v>1</v>
      </c>
      <c r="G29" s="1">
        <v>3.3</v>
      </c>
      <c r="H29" s="1">
        <v>206.4</v>
      </c>
      <c r="I29" s="1">
        <v>980.6</v>
      </c>
      <c r="J29" s="1">
        <v>4.2</v>
      </c>
      <c r="K29" s="1">
        <v>77.2</v>
      </c>
      <c r="L29" s="1">
        <v>14.3</v>
      </c>
      <c r="M29" s="22">
        <v>5.0199999999999996</v>
      </c>
      <c r="N29" s="18">
        <v>0.11899999999999999</v>
      </c>
      <c r="O29" s="1">
        <v>2.7</v>
      </c>
      <c r="P29" s="1">
        <v>24.5</v>
      </c>
      <c r="Q29" s="1"/>
      <c r="R29" s="1"/>
      <c r="S29" s="1"/>
      <c r="T29" s="5"/>
    </row>
    <row r="30" spans="1:20" ht="12.75" customHeight="1" x14ac:dyDescent="0.2">
      <c r="A30" s="5">
        <v>44735.999988425923</v>
      </c>
      <c r="B30" s="1">
        <v>24.9</v>
      </c>
      <c r="C30" s="1">
        <v>31.9</v>
      </c>
      <c r="D30" s="1">
        <v>17.899999999999999</v>
      </c>
      <c r="E30" s="1">
        <v>61.9</v>
      </c>
      <c r="F30" s="1">
        <v>1.4</v>
      </c>
      <c r="G30" s="1">
        <v>6.1</v>
      </c>
      <c r="H30" s="1">
        <v>211</v>
      </c>
      <c r="I30" s="1">
        <v>980.9</v>
      </c>
      <c r="J30" s="1">
        <v>0</v>
      </c>
      <c r="K30" s="1">
        <v>267.8</v>
      </c>
      <c r="L30" s="1">
        <v>163.4</v>
      </c>
      <c r="M30" s="22">
        <v>12.87</v>
      </c>
      <c r="N30" s="18">
        <v>0.32500000000000001</v>
      </c>
      <c r="O30" s="1">
        <v>4.9000000000000004</v>
      </c>
      <c r="P30" s="1">
        <v>18.399999999999999</v>
      </c>
      <c r="Q30" s="1"/>
      <c r="R30" s="1"/>
      <c r="S30" s="1"/>
      <c r="T30" s="5"/>
    </row>
    <row r="31" spans="1:20" ht="12.75" customHeight="1" x14ac:dyDescent="0.2">
      <c r="A31" s="5">
        <v>44736.999988425923</v>
      </c>
      <c r="B31" s="1">
        <v>20.2</v>
      </c>
      <c r="C31" s="1">
        <v>26.4</v>
      </c>
      <c r="D31" s="1">
        <v>17.2</v>
      </c>
      <c r="E31" s="1">
        <v>75.7</v>
      </c>
      <c r="F31" s="1">
        <v>2.4</v>
      </c>
      <c r="G31" s="1">
        <v>6.8</v>
      </c>
      <c r="H31" s="1">
        <v>224.9</v>
      </c>
      <c r="I31" s="1">
        <v>979.8</v>
      </c>
      <c r="J31" s="1">
        <v>11.8</v>
      </c>
      <c r="K31" s="1">
        <v>158.80000000000001</v>
      </c>
      <c r="L31" s="1">
        <v>50.3</v>
      </c>
      <c r="M31" s="22">
        <v>7.74</v>
      </c>
      <c r="N31" s="18">
        <v>0.17799999999999999</v>
      </c>
      <c r="O31" s="1">
        <v>1.9</v>
      </c>
      <c r="P31" s="1">
        <v>12.7</v>
      </c>
      <c r="Q31" s="1"/>
      <c r="R31" s="1"/>
      <c r="S31" s="1"/>
      <c r="T31" s="5"/>
    </row>
    <row r="32" spans="1:20" ht="12.75" customHeight="1" x14ac:dyDescent="0.2">
      <c r="A32" s="5">
        <v>44737.999988425923</v>
      </c>
      <c r="B32" s="1">
        <v>21.8</v>
      </c>
      <c r="C32" s="1">
        <v>28.9</v>
      </c>
      <c r="D32" s="1">
        <v>15.4</v>
      </c>
      <c r="E32" s="1">
        <v>60</v>
      </c>
      <c r="F32" s="1">
        <v>1.7</v>
      </c>
      <c r="G32" s="1">
        <v>5.0999999999999996</v>
      </c>
      <c r="H32" s="1">
        <v>210.9</v>
      </c>
      <c r="I32" s="1">
        <v>982.7</v>
      </c>
      <c r="J32" s="1">
        <v>0</v>
      </c>
      <c r="K32" s="1">
        <v>274</v>
      </c>
      <c r="L32" s="1">
        <v>153</v>
      </c>
      <c r="M32" s="22">
        <v>13.05</v>
      </c>
      <c r="N32" s="18">
        <v>0.32400000000000001</v>
      </c>
      <c r="O32" s="1">
        <v>2.1</v>
      </c>
      <c r="P32" s="1">
        <v>12.8</v>
      </c>
      <c r="Q32" s="1"/>
      <c r="R32" s="1"/>
      <c r="S32" s="1"/>
      <c r="T32" s="5"/>
    </row>
    <row r="33" spans="1:20" ht="12.75" customHeight="1" x14ac:dyDescent="0.2">
      <c r="A33" s="5">
        <v>44738.999988425923</v>
      </c>
      <c r="B33" s="1">
        <v>24</v>
      </c>
      <c r="C33" s="1">
        <v>29.7</v>
      </c>
      <c r="D33" s="1">
        <v>19</v>
      </c>
      <c r="E33" s="1">
        <v>56.1</v>
      </c>
      <c r="F33" s="1">
        <v>1.6</v>
      </c>
      <c r="G33" s="1">
        <v>5.2</v>
      </c>
      <c r="H33" s="1">
        <v>327.10000000000002</v>
      </c>
      <c r="I33" s="1">
        <v>983</v>
      </c>
      <c r="J33" s="1">
        <v>0</v>
      </c>
      <c r="K33" s="1">
        <v>272</v>
      </c>
      <c r="L33" s="1">
        <v>171.4</v>
      </c>
      <c r="M33" s="22">
        <v>13.03</v>
      </c>
      <c r="N33" s="18">
        <v>0.32900000000000001</v>
      </c>
      <c r="O33" s="1">
        <v>1.8</v>
      </c>
      <c r="P33" s="1">
        <v>15.1</v>
      </c>
      <c r="Q33" s="1"/>
      <c r="R33" s="1"/>
      <c r="S33" s="1"/>
      <c r="T33" s="5"/>
    </row>
    <row r="34" spans="1:20" ht="12.75" customHeight="1" x14ac:dyDescent="0.2">
      <c r="A34" s="5">
        <v>44739.999988425923</v>
      </c>
      <c r="B34" s="1">
        <v>19.899999999999999</v>
      </c>
      <c r="C34" s="1">
        <v>23.8</v>
      </c>
      <c r="D34" s="1">
        <v>17.2</v>
      </c>
      <c r="E34" s="1">
        <v>78.599999999999994</v>
      </c>
      <c r="F34" s="1">
        <v>2</v>
      </c>
      <c r="G34" s="1">
        <v>6.8</v>
      </c>
      <c r="H34" s="1">
        <v>226.7</v>
      </c>
      <c r="I34" s="1">
        <v>986</v>
      </c>
      <c r="J34" s="1">
        <v>13</v>
      </c>
      <c r="K34" s="1">
        <v>107.4</v>
      </c>
      <c r="L34" s="1">
        <v>41.8</v>
      </c>
      <c r="M34" s="22">
        <v>6.04</v>
      </c>
      <c r="N34" s="18">
        <v>0.14000000000000001</v>
      </c>
      <c r="O34" s="1">
        <v>2</v>
      </c>
      <c r="P34" s="1">
        <v>13.2</v>
      </c>
      <c r="Q34" s="1"/>
      <c r="R34" s="1"/>
      <c r="S34" s="1"/>
      <c r="T34" s="5"/>
    </row>
    <row r="35" spans="1:20" ht="12.75" customHeight="1" x14ac:dyDescent="0.2">
      <c r="A35" s="5">
        <v>44740.999988425923</v>
      </c>
      <c r="B35" s="1">
        <v>20.6</v>
      </c>
      <c r="C35" s="1">
        <v>25.5</v>
      </c>
      <c r="D35" s="1">
        <v>16</v>
      </c>
      <c r="E35" s="1">
        <v>68.599999999999994</v>
      </c>
      <c r="F35" s="1">
        <v>1.7</v>
      </c>
      <c r="G35" s="1">
        <v>5.5</v>
      </c>
      <c r="H35" s="1">
        <v>210</v>
      </c>
      <c r="I35" s="1">
        <v>988.7</v>
      </c>
      <c r="J35" s="1">
        <v>0</v>
      </c>
      <c r="K35" s="1">
        <v>167.4</v>
      </c>
      <c r="L35" s="1">
        <v>106.6</v>
      </c>
      <c r="M35" s="22">
        <v>8.86</v>
      </c>
      <c r="N35" s="18">
        <v>0.21199999999999999</v>
      </c>
      <c r="O35" s="1">
        <v>3.5</v>
      </c>
      <c r="P35" s="1">
        <v>17.600000000000001</v>
      </c>
      <c r="Q35" s="1"/>
      <c r="R35" s="1"/>
      <c r="S35" s="1"/>
      <c r="T35" s="5"/>
    </row>
    <row r="36" spans="1:20" ht="12.75" customHeight="1" x14ac:dyDescent="0.2">
      <c r="A36" s="5">
        <v>44741.999988425923</v>
      </c>
      <c r="B36" s="1">
        <v>22.8</v>
      </c>
      <c r="C36" s="1">
        <v>28.6</v>
      </c>
      <c r="D36" s="1">
        <v>16.8</v>
      </c>
      <c r="E36" s="1">
        <v>64.900000000000006</v>
      </c>
      <c r="F36" s="1">
        <v>1.6</v>
      </c>
      <c r="G36" s="1">
        <v>3.9</v>
      </c>
      <c r="H36" s="1">
        <v>218.3</v>
      </c>
      <c r="I36" s="1">
        <v>983</v>
      </c>
      <c r="J36" s="1">
        <v>0</v>
      </c>
      <c r="K36" s="1">
        <v>214.5</v>
      </c>
      <c r="L36" s="1">
        <v>119.5</v>
      </c>
      <c r="M36" s="22">
        <v>10.33</v>
      </c>
      <c r="N36" s="18">
        <v>0.245</v>
      </c>
      <c r="O36" s="1">
        <v>4.8</v>
      </c>
      <c r="P36" s="1">
        <v>20.6</v>
      </c>
      <c r="Q36" s="1"/>
      <c r="R36" s="1"/>
      <c r="S36" s="1"/>
      <c r="T36" s="5"/>
    </row>
    <row r="37" spans="1:20" ht="12.75" customHeight="1" x14ac:dyDescent="0.2">
      <c r="A37" s="5">
        <v>44742.999988425923</v>
      </c>
      <c r="B37" s="1">
        <v>24.1</v>
      </c>
      <c r="C37" s="1">
        <v>32.4</v>
      </c>
      <c r="D37" s="1">
        <v>17.5</v>
      </c>
      <c r="E37" s="1">
        <v>61.3</v>
      </c>
      <c r="F37" s="1">
        <v>1.7</v>
      </c>
      <c r="G37" s="1">
        <v>6.5</v>
      </c>
      <c r="H37" s="1">
        <v>309.39999999999998</v>
      </c>
      <c r="I37" s="1">
        <v>981</v>
      </c>
      <c r="J37" s="1">
        <v>0.5</v>
      </c>
      <c r="K37" s="1">
        <v>239.6</v>
      </c>
      <c r="L37" s="1">
        <v>112.1</v>
      </c>
      <c r="M37" s="22">
        <v>11.2</v>
      </c>
      <c r="N37" s="18">
        <v>0.29199999999999998</v>
      </c>
      <c r="O37" s="1">
        <v>3.4</v>
      </c>
      <c r="P37" s="1">
        <v>23.5</v>
      </c>
      <c r="Q37" s="1"/>
      <c r="R37" s="1"/>
      <c r="S37" s="1"/>
      <c r="T37" s="5"/>
    </row>
    <row r="38" spans="1:20" x14ac:dyDescent="0.2">
      <c r="J38" s="20"/>
      <c r="O38" s="17"/>
      <c r="P38" s="17"/>
      <c r="Q38" s="1"/>
      <c r="R38" s="1"/>
      <c r="S38" s="1"/>
      <c r="T38" s="5"/>
    </row>
    <row r="39" spans="1:20" x14ac:dyDescent="0.2">
      <c r="B39" s="6">
        <f>AVERAGE(B8:B37)</f>
        <v>21.689999999999998</v>
      </c>
      <c r="C39" s="28">
        <f>MAX(C8:C37)</f>
        <v>37.6</v>
      </c>
      <c r="D39" s="29">
        <f>MIN(D8:D37)</f>
        <v>11.6</v>
      </c>
      <c r="E39" s="6">
        <f>AVERAGE(E8:E37)</f>
        <v>58.733333333333334</v>
      </c>
      <c r="F39" s="6">
        <f>AVERAGE(F8:F37)</f>
        <v>1.8000000000000003</v>
      </c>
      <c r="G39" s="28">
        <f>MAX(G8:G37)</f>
        <v>8.4</v>
      </c>
      <c r="H39" s="6">
        <v>190.4</v>
      </c>
      <c r="I39" s="6">
        <f>AVERAGE(I8:I37)</f>
        <v>985.27333333333331</v>
      </c>
      <c r="J39" s="32">
        <f>SUM(J8:J37)</f>
        <v>57.599999999999994</v>
      </c>
      <c r="K39" s="6">
        <f t="shared" ref="K39:P39" si="0">AVERAGE(K8:K37)</f>
        <v>224.53999999999996</v>
      </c>
      <c r="L39" s="6">
        <f t="shared" si="0"/>
        <v>116.31000000000002</v>
      </c>
      <c r="M39" s="15">
        <f t="shared" si="0"/>
        <v>10.703666666666667</v>
      </c>
      <c r="N39" s="14">
        <f t="shared" si="0"/>
        <v>0.26139999999999997</v>
      </c>
      <c r="O39" s="6">
        <f t="shared" si="0"/>
        <v>2.476666666666667</v>
      </c>
      <c r="P39" s="6">
        <f t="shared" si="0"/>
        <v>18.510000000000002</v>
      </c>
      <c r="Q39" s="1"/>
      <c r="R39" s="1"/>
      <c r="S39" s="1"/>
      <c r="T39" s="5"/>
    </row>
    <row r="40" spans="1:20" x14ac:dyDescent="0.2">
      <c r="B40" s="8" t="s">
        <v>2</v>
      </c>
      <c r="C40" s="8" t="s">
        <v>3</v>
      </c>
      <c r="D40" s="8" t="s">
        <v>4</v>
      </c>
      <c r="E40" s="8" t="s">
        <v>2</v>
      </c>
      <c r="F40" s="8" t="s">
        <v>2</v>
      </c>
      <c r="G40" s="8" t="s">
        <v>3</v>
      </c>
      <c r="H40" s="8" t="s">
        <v>2</v>
      </c>
      <c r="I40" s="8" t="s">
        <v>2</v>
      </c>
      <c r="J40" s="23" t="s">
        <v>22</v>
      </c>
      <c r="K40" s="8" t="s">
        <v>2</v>
      </c>
      <c r="L40" s="8" t="s">
        <v>2</v>
      </c>
      <c r="M40" s="8" t="s">
        <v>2</v>
      </c>
      <c r="N40" s="8" t="s">
        <v>2</v>
      </c>
      <c r="O40" s="8" t="s">
        <v>2</v>
      </c>
      <c r="P40" s="8" t="s">
        <v>2</v>
      </c>
      <c r="Q40" s="1"/>
      <c r="R40" s="1"/>
      <c r="S40" s="1"/>
      <c r="T40" s="5"/>
    </row>
    <row r="41" spans="1:20" s="20" customFormat="1" x14ac:dyDescent="0.2">
      <c r="B41" s="8" t="s">
        <v>9</v>
      </c>
      <c r="C41" s="8" t="s">
        <v>9</v>
      </c>
      <c r="D41" s="8" t="s">
        <v>9</v>
      </c>
      <c r="E41" s="8" t="s">
        <v>11</v>
      </c>
      <c r="F41" s="8" t="s">
        <v>12</v>
      </c>
      <c r="G41" s="8" t="s">
        <v>12</v>
      </c>
      <c r="H41" s="8" t="s">
        <v>13</v>
      </c>
      <c r="I41" s="8" t="s">
        <v>14</v>
      </c>
      <c r="J41" s="23" t="s">
        <v>15</v>
      </c>
      <c r="K41" s="8" t="s">
        <v>16</v>
      </c>
      <c r="L41" s="8" t="s">
        <v>17</v>
      </c>
      <c r="M41" s="24" t="s">
        <v>18</v>
      </c>
      <c r="N41" s="23" t="s">
        <v>19</v>
      </c>
      <c r="O41" s="25" t="s">
        <v>20</v>
      </c>
      <c r="P41" s="25" t="s">
        <v>23</v>
      </c>
      <c r="Q41" s="1"/>
      <c r="R41" s="1"/>
      <c r="S41" s="1"/>
      <c r="T41" s="5"/>
    </row>
    <row r="42" spans="1:20" s="20" customFormat="1" x14ac:dyDescent="0.2">
      <c r="B42" s="8"/>
      <c r="C42" s="8"/>
      <c r="D42" s="8"/>
      <c r="E42" s="8"/>
      <c r="F42" s="8"/>
      <c r="G42" s="8"/>
      <c r="H42" s="8"/>
      <c r="I42" s="8"/>
      <c r="J42" s="23"/>
      <c r="K42" s="8"/>
      <c r="L42" s="8"/>
      <c r="M42" s="24"/>
      <c r="N42" s="23"/>
      <c r="O42" s="25"/>
      <c r="P42" s="25"/>
      <c r="Q42" s="1"/>
      <c r="R42" s="1"/>
      <c r="S42" s="1"/>
      <c r="T42" s="5"/>
    </row>
    <row r="43" spans="1:20" x14ac:dyDescent="0.2">
      <c r="A43" s="30"/>
      <c r="H43" s="36"/>
      <c r="Q43" s="1"/>
      <c r="R43" s="1"/>
      <c r="S43" s="1"/>
      <c r="T43" s="5"/>
    </row>
    <row r="44" spans="1:20" x14ac:dyDescent="0.2">
      <c r="J44" s="31"/>
      <c r="Q44" s="1"/>
      <c r="R44" s="1"/>
      <c r="S44" s="1"/>
      <c r="T44" s="5"/>
    </row>
    <row r="45" spans="1:20" x14ac:dyDescent="0.2">
      <c r="J45" s="31"/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  <row r="1448" spans="17:20" x14ac:dyDescent="0.2">
      <c r="Q1448" s="1"/>
      <c r="R1448" s="1"/>
      <c r="S1448" s="1"/>
      <c r="T1448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95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29</v>
      </c>
      <c r="B4" s="8"/>
      <c r="C4" s="8"/>
      <c r="D4" s="8"/>
      <c r="E4" s="9"/>
      <c r="F4" s="2"/>
      <c r="G4" s="1"/>
      <c r="H4" s="1"/>
      <c r="I4" s="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44743.999988425923</v>
      </c>
      <c r="B8" s="1">
        <v>16.399999999999999</v>
      </c>
      <c r="C8" s="1">
        <v>20.9</v>
      </c>
      <c r="D8" s="1">
        <v>13.6</v>
      </c>
      <c r="E8" s="1">
        <v>76.7</v>
      </c>
      <c r="F8" s="1">
        <v>1.5</v>
      </c>
      <c r="G8" s="1">
        <v>4.3</v>
      </c>
      <c r="H8" s="1">
        <v>198.2</v>
      </c>
      <c r="I8" s="1">
        <v>988.8</v>
      </c>
      <c r="J8" s="22">
        <v>19.100000000000001</v>
      </c>
      <c r="K8" s="1">
        <v>114.3</v>
      </c>
      <c r="L8" s="1">
        <v>56.2</v>
      </c>
      <c r="M8" s="22">
        <v>7.09</v>
      </c>
      <c r="N8" s="18">
        <v>0.15</v>
      </c>
      <c r="O8" s="1">
        <v>2.1</v>
      </c>
      <c r="P8" s="1">
        <v>11.7</v>
      </c>
      <c r="Q8" s="1"/>
      <c r="R8" s="1"/>
      <c r="S8" s="1"/>
      <c r="T8" s="5"/>
    </row>
    <row r="9" spans="1:20" ht="12.75" customHeight="1" x14ac:dyDescent="0.2">
      <c r="A9" s="5">
        <v>44744.999988425923</v>
      </c>
      <c r="B9" s="1">
        <v>20.5</v>
      </c>
      <c r="C9" s="1">
        <v>26.9</v>
      </c>
      <c r="D9" s="1">
        <v>13</v>
      </c>
      <c r="E9" s="1">
        <v>57.6</v>
      </c>
      <c r="F9" s="1">
        <v>1.9</v>
      </c>
      <c r="G9" s="1">
        <v>5.8</v>
      </c>
      <c r="H9" s="1">
        <v>202.5</v>
      </c>
      <c r="I9" s="1">
        <v>990.5</v>
      </c>
      <c r="J9" s="22">
        <v>0</v>
      </c>
      <c r="K9" s="1">
        <v>299</v>
      </c>
      <c r="L9" s="1">
        <v>160.19999999999999</v>
      </c>
      <c r="M9" s="22">
        <v>14.43</v>
      </c>
      <c r="N9" s="18">
        <v>0.35699999999999998</v>
      </c>
      <c r="O9" s="1">
        <v>3.8</v>
      </c>
      <c r="P9" s="1">
        <v>17.600000000000001</v>
      </c>
      <c r="Q9" s="1"/>
      <c r="R9" s="1"/>
      <c r="S9" s="1"/>
      <c r="T9" s="5"/>
    </row>
    <row r="10" spans="1:20" ht="12.75" customHeight="1" x14ac:dyDescent="0.2">
      <c r="A10" s="5">
        <v>44745.999988425923</v>
      </c>
      <c r="B10" s="1">
        <v>24.5</v>
      </c>
      <c r="C10" s="1">
        <v>31</v>
      </c>
      <c r="D10" s="1">
        <v>17.2</v>
      </c>
      <c r="E10" s="1">
        <v>48.9</v>
      </c>
      <c r="F10" s="1">
        <v>1.9</v>
      </c>
      <c r="G10" s="1">
        <v>5.2</v>
      </c>
      <c r="H10" s="1">
        <v>210.9</v>
      </c>
      <c r="I10" s="1">
        <v>987.2</v>
      </c>
      <c r="J10" s="22">
        <v>0</v>
      </c>
      <c r="K10" s="1">
        <v>281.7</v>
      </c>
      <c r="L10" s="1">
        <v>143.6</v>
      </c>
      <c r="M10" s="22">
        <v>13.41</v>
      </c>
      <c r="N10" s="18">
        <v>0.34</v>
      </c>
      <c r="O10" s="1">
        <v>1.2</v>
      </c>
      <c r="P10" s="1">
        <v>14</v>
      </c>
      <c r="Q10" s="1"/>
      <c r="R10" s="1"/>
      <c r="S10" s="1"/>
      <c r="T10" s="5"/>
    </row>
    <row r="11" spans="1:20" ht="12.75" customHeight="1" x14ac:dyDescent="0.2">
      <c r="A11" s="5">
        <v>44746.999988425923</v>
      </c>
      <c r="B11" s="1">
        <v>22.8</v>
      </c>
      <c r="C11" s="1">
        <v>28</v>
      </c>
      <c r="D11" s="1">
        <v>18.899999999999999</v>
      </c>
      <c r="E11" s="1">
        <v>52.4</v>
      </c>
      <c r="F11" s="1">
        <v>1.8</v>
      </c>
      <c r="G11" s="1">
        <v>5.8</v>
      </c>
      <c r="H11" s="1">
        <v>220.4</v>
      </c>
      <c r="I11" s="1">
        <v>988</v>
      </c>
      <c r="J11" s="22">
        <v>0</v>
      </c>
      <c r="K11" s="1">
        <v>229</v>
      </c>
      <c r="L11" s="1">
        <v>133.30000000000001</v>
      </c>
      <c r="M11" s="22">
        <v>11.41</v>
      </c>
      <c r="N11" s="18">
        <v>0.28499999999999998</v>
      </c>
      <c r="O11" s="1">
        <v>1.6</v>
      </c>
      <c r="P11" s="1">
        <v>16.600000000000001</v>
      </c>
      <c r="Q11" s="1"/>
      <c r="R11" s="1"/>
      <c r="S11" s="1"/>
      <c r="T11" s="5"/>
    </row>
    <row r="12" spans="1:20" ht="12.75" customHeight="1" x14ac:dyDescent="0.2">
      <c r="A12" s="5">
        <v>44747.999988425923</v>
      </c>
      <c r="B12" s="1">
        <v>22.4</v>
      </c>
      <c r="C12" s="1">
        <v>27.9</v>
      </c>
      <c r="D12" s="1">
        <v>15.4</v>
      </c>
      <c r="E12" s="1">
        <v>47.1</v>
      </c>
      <c r="F12" s="1">
        <v>2</v>
      </c>
      <c r="G12" s="1">
        <v>5.7</v>
      </c>
      <c r="H12" s="1">
        <v>216.8</v>
      </c>
      <c r="I12" s="1">
        <v>989.4</v>
      </c>
      <c r="J12" s="22">
        <v>0</v>
      </c>
      <c r="K12" s="1">
        <v>280.3</v>
      </c>
      <c r="L12" s="1">
        <v>137.6</v>
      </c>
      <c r="M12" s="22">
        <v>13.23</v>
      </c>
      <c r="N12" s="18">
        <v>0.317</v>
      </c>
      <c r="O12" s="1">
        <v>1.8</v>
      </c>
      <c r="P12" s="1">
        <v>21.8</v>
      </c>
      <c r="Q12" s="1"/>
      <c r="R12" s="1"/>
      <c r="S12" s="1"/>
      <c r="T12" s="5"/>
    </row>
    <row r="13" spans="1:20" ht="12.75" customHeight="1" x14ac:dyDescent="0.2">
      <c r="A13" s="5">
        <v>44748.999988425923</v>
      </c>
      <c r="B13" s="1">
        <v>20.399999999999999</v>
      </c>
      <c r="C13" s="1">
        <v>24.5</v>
      </c>
      <c r="D13" s="1">
        <v>16.600000000000001</v>
      </c>
      <c r="E13" s="1">
        <v>49.7</v>
      </c>
      <c r="F13" s="1">
        <v>2</v>
      </c>
      <c r="G13" s="1">
        <v>7.7</v>
      </c>
      <c r="H13" s="1">
        <v>321</v>
      </c>
      <c r="I13" s="1">
        <v>992</v>
      </c>
      <c r="J13" s="22">
        <v>0</v>
      </c>
      <c r="K13" s="1">
        <v>258.39999999999998</v>
      </c>
      <c r="L13" s="1">
        <v>126.6</v>
      </c>
      <c r="M13" s="22">
        <v>11.65</v>
      </c>
      <c r="N13" s="18">
        <v>0.26400000000000001</v>
      </c>
      <c r="O13" s="1">
        <v>1.1000000000000001</v>
      </c>
      <c r="P13" s="1">
        <v>14.8</v>
      </c>
      <c r="Q13" s="1"/>
      <c r="R13" s="1"/>
      <c r="S13" s="1"/>
      <c r="T13" s="5"/>
    </row>
    <row r="14" spans="1:20" ht="12.75" customHeight="1" x14ac:dyDescent="0.2">
      <c r="A14" s="5">
        <v>44749.999988425923</v>
      </c>
      <c r="B14" s="1">
        <v>18.399999999999999</v>
      </c>
      <c r="C14" s="1">
        <v>21.6</v>
      </c>
      <c r="D14" s="1">
        <v>14.9</v>
      </c>
      <c r="E14" s="1">
        <v>58.5</v>
      </c>
      <c r="F14" s="1">
        <v>2.7</v>
      </c>
      <c r="G14" s="1">
        <v>8</v>
      </c>
      <c r="H14" s="1">
        <v>305.60000000000002</v>
      </c>
      <c r="I14" s="1">
        <v>992</v>
      </c>
      <c r="J14" s="22">
        <v>0</v>
      </c>
      <c r="K14" s="1">
        <v>109.5</v>
      </c>
      <c r="L14" s="1">
        <v>31.1</v>
      </c>
      <c r="M14" s="22">
        <v>6.19</v>
      </c>
      <c r="N14" s="18">
        <v>0.13</v>
      </c>
      <c r="O14" s="1">
        <v>1.4</v>
      </c>
      <c r="P14" s="1">
        <v>15.6</v>
      </c>
      <c r="Q14" s="1"/>
      <c r="R14" s="1"/>
      <c r="S14" s="1"/>
      <c r="T14" s="5"/>
    </row>
    <row r="15" spans="1:20" ht="12.75" customHeight="1" x14ac:dyDescent="0.2">
      <c r="A15" s="5">
        <v>44750.999988425923</v>
      </c>
      <c r="B15" s="1">
        <v>18.8</v>
      </c>
      <c r="C15" s="1">
        <v>24</v>
      </c>
      <c r="D15" s="1">
        <v>14.1</v>
      </c>
      <c r="E15" s="1">
        <v>50.8</v>
      </c>
      <c r="F15" s="1">
        <v>2.1</v>
      </c>
      <c r="G15" s="1">
        <v>5</v>
      </c>
      <c r="H15" s="1">
        <v>218.1</v>
      </c>
      <c r="I15" s="1">
        <v>997.7</v>
      </c>
      <c r="J15" s="22">
        <v>0</v>
      </c>
      <c r="K15" s="1">
        <v>277.3</v>
      </c>
      <c r="L15" s="1">
        <v>149.9</v>
      </c>
      <c r="M15" s="22">
        <v>13.19</v>
      </c>
      <c r="N15" s="18">
        <v>0.31900000000000001</v>
      </c>
      <c r="O15" s="1">
        <v>1.9</v>
      </c>
      <c r="P15" s="1">
        <v>13</v>
      </c>
      <c r="Q15" s="1"/>
      <c r="R15" s="1"/>
      <c r="S15" s="1"/>
      <c r="T15" s="5"/>
    </row>
    <row r="16" spans="1:20" ht="12.75" customHeight="1" x14ac:dyDescent="0.2">
      <c r="A16" s="5">
        <v>44751.999988425923</v>
      </c>
      <c r="B16" s="1">
        <v>20.3</v>
      </c>
      <c r="C16" s="1">
        <v>26.5</v>
      </c>
      <c r="D16" s="1">
        <v>13</v>
      </c>
      <c r="E16" s="1">
        <v>53.2</v>
      </c>
      <c r="F16" s="1">
        <v>1.7</v>
      </c>
      <c r="G16" s="1">
        <v>9.4</v>
      </c>
      <c r="H16" s="1">
        <v>2.2999999999999998</v>
      </c>
      <c r="I16" s="1">
        <v>994.8</v>
      </c>
      <c r="J16" s="22">
        <v>1.1000000000000001</v>
      </c>
      <c r="K16" s="1">
        <v>218.8</v>
      </c>
      <c r="L16" s="1">
        <v>102.5</v>
      </c>
      <c r="M16" s="22">
        <v>10.53</v>
      </c>
      <c r="N16" s="18">
        <v>0.253</v>
      </c>
      <c r="O16" s="1">
        <v>1.9</v>
      </c>
      <c r="P16" s="1">
        <v>20.8</v>
      </c>
      <c r="Q16" s="1"/>
      <c r="R16" s="1"/>
      <c r="S16" s="1"/>
      <c r="T16" s="5"/>
    </row>
    <row r="17" spans="1:20" ht="12.75" customHeight="1" x14ac:dyDescent="0.2">
      <c r="A17" s="5">
        <v>44752.999988425923</v>
      </c>
      <c r="B17" s="1">
        <v>18.399999999999999</v>
      </c>
      <c r="C17" s="1">
        <v>21.9</v>
      </c>
      <c r="D17" s="1">
        <v>15.9</v>
      </c>
      <c r="E17" s="1">
        <v>60</v>
      </c>
      <c r="F17" s="1">
        <v>2.2000000000000002</v>
      </c>
      <c r="G17" s="1">
        <v>5.6</v>
      </c>
      <c r="H17" s="1">
        <v>265.7</v>
      </c>
      <c r="I17" s="1">
        <v>992.7</v>
      </c>
      <c r="J17" s="22">
        <v>0</v>
      </c>
      <c r="K17" s="1">
        <v>223.7</v>
      </c>
      <c r="L17" s="1">
        <v>140.69999999999999</v>
      </c>
      <c r="M17" s="22">
        <v>11.07</v>
      </c>
      <c r="N17" s="18">
        <v>0.254</v>
      </c>
      <c r="O17" s="1">
        <v>1</v>
      </c>
      <c r="P17" s="1">
        <v>9.4</v>
      </c>
      <c r="Q17" s="1"/>
      <c r="R17" s="1"/>
      <c r="S17" s="1"/>
      <c r="T17" s="5"/>
    </row>
    <row r="18" spans="1:20" ht="12.75" customHeight="1" x14ac:dyDescent="0.2">
      <c r="A18" s="5">
        <v>44753.999988425923</v>
      </c>
      <c r="B18" s="1">
        <v>19.7</v>
      </c>
      <c r="C18" s="1">
        <v>24.6</v>
      </c>
      <c r="D18" s="1">
        <v>14.7</v>
      </c>
      <c r="E18" s="1">
        <v>58.2</v>
      </c>
      <c r="F18" s="1">
        <v>1.5</v>
      </c>
      <c r="G18" s="1">
        <v>4.7</v>
      </c>
      <c r="H18" s="1">
        <v>209.7</v>
      </c>
      <c r="I18" s="1">
        <v>991.8</v>
      </c>
      <c r="J18" s="22">
        <v>0</v>
      </c>
      <c r="K18" s="1">
        <v>178.1</v>
      </c>
      <c r="L18" s="1">
        <v>98.3</v>
      </c>
      <c r="M18" s="22">
        <v>9.1199999999999992</v>
      </c>
      <c r="N18" s="18">
        <v>0.21099999999999999</v>
      </c>
      <c r="O18" s="1">
        <v>3.3</v>
      </c>
      <c r="P18" s="1">
        <v>18.8</v>
      </c>
      <c r="Q18" s="1"/>
      <c r="R18" s="1"/>
      <c r="S18" s="1"/>
      <c r="T18" s="5"/>
    </row>
    <row r="19" spans="1:20" ht="12.75" customHeight="1" x14ac:dyDescent="0.2">
      <c r="A19" s="5">
        <v>44754.999988425923</v>
      </c>
      <c r="B19" s="1">
        <v>21.6</v>
      </c>
      <c r="C19" s="1">
        <v>27.9</v>
      </c>
      <c r="D19" s="1">
        <v>14.7</v>
      </c>
      <c r="E19" s="1">
        <v>54.6</v>
      </c>
      <c r="F19" s="1">
        <v>1.6</v>
      </c>
      <c r="G19" s="1">
        <v>4.9000000000000004</v>
      </c>
      <c r="H19" s="1">
        <v>210.1</v>
      </c>
      <c r="I19" s="1">
        <v>993</v>
      </c>
      <c r="J19" s="22">
        <v>0</v>
      </c>
      <c r="K19" s="1">
        <v>280.5</v>
      </c>
      <c r="L19" s="1">
        <v>141.4</v>
      </c>
      <c r="M19" s="22">
        <v>12.86</v>
      </c>
      <c r="N19" s="18">
        <v>0.309</v>
      </c>
      <c r="O19" s="1">
        <v>5.2</v>
      </c>
      <c r="P19" s="1">
        <v>20.6</v>
      </c>
      <c r="Q19" s="1"/>
      <c r="R19" s="1"/>
      <c r="S19" s="1"/>
      <c r="T19" s="5"/>
    </row>
    <row r="20" spans="1:20" ht="12.75" customHeight="1" x14ac:dyDescent="0.2">
      <c r="A20" s="5">
        <v>44755.999988425923</v>
      </c>
      <c r="B20" s="1">
        <v>24.4</v>
      </c>
      <c r="C20" s="1">
        <v>33.299999999999997</v>
      </c>
      <c r="D20" s="1">
        <v>16.399999999999999</v>
      </c>
      <c r="E20" s="1">
        <v>44.2</v>
      </c>
      <c r="F20" s="1">
        <v>1.4</v>
      </c>
      <c r="G20" s="1">
        <v>3.4</v>
      </c>
      <c r="H20" s="1">
        <v>218.4</v>
      </c>
      <c r="I20" s="1">
        <v>991.1</v>
      </c>
      <c r="J20" s="22">
        <v>0</v>
      </c>
      <c r="K20" s="1">
        <v>210.5</v>
      </c>
      <c r="L20" s="1">
        <v>94.9</v>
      </c>
      <c r="M20" s="22">
        <v>9.8800000000000008</v>
      </c>
      <c r="N20" s="18">
        <v>0.27</v>
      </c>
      <c r="O20" s="1">
        <v>4.5999999999999996</v>
      </c>
      <c r="P20" s="1">
        <v>29.6</v>
      </c>
      <c r="Q20" s="1"/>
      <c r="R20" s="1"/>
      <c r="S20" s="1"/>
      <c r="T20" s="5"/>
    </row>
    <row r="21" spans="1:20" ht="12.75" customHeight="1" x14ac:dyDescent="0.2">
      <c r="A21" s="5">
        <v>44756.999988425923</v>
      </c>
      <c r="B21" s="1">
        <v>26.8</v>
      </c>
      <c r="C21" s="1">
        <v>34.799999999999997</v>
      </c>
      <c r="D21" s="1">
        <v>18.5</v>
      </c>
      <c r="E21" s="1">
        <v>39.200000000000003</v>
      </c>
      <c r="F21" s="1">
        <v>2.1</v>
      </c>
      <c r="G21" s="1">
        <v>6.8</v>
      </c>
      <c r="H21" s="1">
        <v>353.3</v>
      </c>
      <c r="I21" s="1">
        <v>986.8</v>
      </c>
      <c r="J21" s="22">
        <v>0</v>
      </c>
      <c r="K21" s="1">
        <v>246.3</v>
      </c>
      <c r="L21" s="1">
        <v>117.3</v>
      </c>
      <c r="M21" s="22">
        <v>11.26</v>
      </c>
      <c r="N21" s="18">
        <v>0.29499999999999998</v>
      </c>
      <c r="O21" s="1">
        <v>3.6</v>
      </c>
      <c r="P21" s="1">
        <v>26.4</v>
      </c>
      <c r="Q21" s="1"/>
      <c r="R21" s="1"/>
      <c r="S21" s="1"/>
      <c r="T21" s="5"/>
    </row>
    <row r="22" spans="1:20" ht="12.75" customHeight="1" x14ac:dyDescent="0.2">
      <c r="A22" s="5">
        <v>44757.999988425923</v>
      </c>
      <c r="B22" s="1">
        <v>22.2</v>
      </c>
      <c r="C22" s="1">
        <v>26.9</v>
      </c>
      <c r="D22" s="1">
        <v>15.9</v>
      </c>
      <c r="E22" s="1">
        <v>41.2</v>
      </c>
      <c r="F22" s="1">
        <v>1.9</v>
      </c>
      <c r="G22" s="1">
        <v>8.5</v>
      </c>
      <c r="H22" s="1">
        <v>254.7</v>
      </c>
      <c r="I22" s="1">
        <v>989</v>
      </c>
      <c r="J22" s="22">
        <v>0</v>
      </c>
      <c r="K22" s="1">
        <v>278.7</v>
      </c>
      <c r="L22" s="1">
        <v>132.5</v>
      </c>
      <c r="M22" s="22">
        <v>12.43</v>
      </c>
      <c r="N22" s="18">
        <v>0.28599999999999998</v>
      </c>
      <c r="O22" s="1">
        <v>1.6</v>
      </c>
      <c r="P22" s="1">
        <v>19.100000000000001</v>
      </c>
      <c r="Q22" s="1"/>
      <c r="R22" s="1"/>
      <c r="S22" s="1"/>
      <c r="T22" s="5"/>
    </row>
    <row r="23" spans="1:20" ht="12.75" customHeight="1" x14ac:dyDescent="0.2">
      <c r="A23" s="5">
        <v>44758.999988425923</v>
      </c>
      <c r="B23" s="1">
        <v>20.9</v>
      </c>
      <c r="C23" s="1">
        <v>26.9</v>
      </c>
      <c r="D23" s="1">
        <v>13.4</v>
      </c>
      <c r="E23" s="1">
        <v>43</v>
      </c>
      <c r="F23" s="1">
        <v>2</v>
      </c>
      <c r="G23" s="1">
        <v>5</v>
      </c>
      <c r="H23" s="1">
        <v>211.4</v>
      </c>
      <c r="I23" s="1">
        <v>991.2</v>
      </c>
      <c r="J23" s="22">
        <v>0</v>
      </c>
      <c r="K23" s="1">
        <v>281.39999999999998</v>
      </c>
      <c r="L23" s="1">
        <v>134</v>
      </c>
      <c r="M23" s="22">
        <v>12.53</v>
      </c>
      <c r="N23" s="18">
        <v>0.28799999999999998</v>
      </c>
      <c r="O23" s="1">
        <v>1.3</v>
      </c>
      <c r="P23" s="1">
        <v>19.7</v>
      </c>
      <c r="Q23" s="1"/>
      <c r="R23" s="1"/>
      <c r="S23" s="1"/>
      <c r="T23" s="5"/>
    </row>
    <row r="24" spans="1:20" ht="12.75" customHeight="1" x14ac:dyDescent="0.2">
      <c r="A24" s="5">
        <v>44759.999988425923</v>
      </c>
      <c r="B24" s="1">
        <v>22.7</v>
      </c>
      <c r="C24" s="1">
        <v>30.3</v>
      </c>
      <c r="D24" s="1">
        <v>14.3</v>
      </c>
      <c r="E24" s="1">
        <v>40.799999999999997</v>
      </c>
      <c r="F24" s="1">
        <v>1.5</v>
      </c>
      <c r="G24" s="1">
        <v>5.0999999999999996</v>
      </c>
      <c r="H24" s="1">
        <v>213.3</v>
      </c>
      <c r="I24" s="1">
        <v>993.7</v>
      </c>
      <c r="J24" s="22">
        <v>0</v>
      </c>
      <c r="K24" s="1">
        <v>281.89999999999998</v>
      </c>
      <c r="L24" s="1">
        <v>127.7</v>
      </c>
      <c r="M24" s="22">
        <v>12.41</v>
      </c>
      <c r="N24" s="18">
        <v>0.29499999999999998</v>
      </c>
      <c r="O24" s="1">
        <v>1.4</v>
      </c>
      <c r="P24" s="1">
        <v>22.1</v>
      </c>
      <c r="Q24" s="1"/>
      <c r="R24" s="1"/>
      <c r="S24" s="1"/>
      <c r="T24" s="5"/>
    </row>
    <row r="25" spans="1:20" ht="12.75" customHeight="1" x14ac:dyDescent="0.2">
      <c r="A25" s="5">
        <v>44760.999988425923</v>
      </c>
      <c r="B25" s="1">
        <v>25.3</v>
      </c>
      <c r="C25" s="1">
        <v>33.799999999999997</v>
      </c>
      <c r="D25" s="1">
        <v>15.6</v>
      </c>
      <c r="E25" s="1">
        <v>35.1</v>
      </c>
      <c r="F25" s="1">
        <v>1.8</v>
      </c>
      <c r="G25" s="1">
        <v>4</v>
      </c>
      <c r="H25" s="1">
        <v>209.4</v>
      </c>
      <c r="I25" s="1">
        <v>992</v>
      </c>
      <c r="J25" s="22">
        <v>0</v>
      </c>
      <c r="K25" s="1">
        <v>273.39999999999998</v>
      </c>
      <c r="L25" s="1">
        <v>124.3</v>
      </c>
      <c r="M25" s="22">
        <v>12.17</v>
      </c>
      <c r="N25" s="18">
        <v>0.30599999999999999</v>
      </c>
      <c r="O25" s="1">
        <v>3.7</v>
      </c>
      <c r="P25" s="1">
        <v>27.8</v>
      </c>
      <c r="Q25" s="1"/>
      <c r="R25" s="1"/>
      <c r="S25" s="1"/>
      <c r="T25" s="5"/>
    </row>
    <row r="26" spans="1:20" ht="12.75" customHeight="1" x14ac:dyDescent="0.2">
      <c r="A26" s="5">
        <v>44761.999988425923</v>
      </c>
      <c r="B26" s="1">
        <v>28.1</v>
      </c>
      <c r="C26" s="1">
        <v>35.799999999999997</v>
      </c>
      <c r="D26" s="1">
        <v>18.600000000000001</v>
      </c>
      <c r="E26" s="1">
        <v>34.299999999999997</v>
      </c>
      <c r="F26" s="1">
        <v>2.1</v>
      </c>
      <c r="G26" s="1">
        <v>5.4</v>
      </c>
      <c r="H26" s="1">
        <v>143.69999999999999</v>
      </c>
      <c r="I26" s="1">
        <v>987.8</v>
      </c>
      <c r="J26" s="22">
        <v>0</v>
      </c>
      <c r="K26" s="1">
        <v>276.39999999999998</v>
      </c>
      <c r="L26" s="1">
        <v>124.7</v>
      </c>
      <c r="M26" s="22">
        <v>12.29</v>
      </c>
      <c r="N26" s="18">
        <v>0.312</v>
      </c>
      <c r="O26" s="1">
        <v>2.5</v>
      </c>
      <c r="P26" s="1">
        <v>26.8</v>
      </c>
      <c r="Q26" s="1"/>
      <c r="R26" s="1"/>
      <c r="S26" s="1"/>
      <c r="T26" s="5"/>
    </row>
    <row r="27" spans="1:20" ht="12.75" customHeight="1" x14ac:dyDescent="0.2">
      <c r="A27" s="5">
        <v>44762.999988425923</v>
      </c>
      <c r="B27" s="1">
        <v>27.2</v>
      </c>
      <c r="C27" s="1">
        <v>36</v>
      </c>
      <c r="D27" s="1">
        <v>20.3</v>
      </c>
      <c r="E27" s="1">
        <v>47.6</v>
      </c>
      <c r="F27" s="1">
        <v>1.8</v>
      </c>
      <c r="G27" s="1">
        <v>7.7</v>
      </c>
      <c r="H27" s="1">
        <v>241.8</v>
      </c>
      <c r="I27" s="1">
        <v>986.2</v>
      </c>
      <c r="J27" s="22">
        <v>7.8</v>
      </c>
      <c r="K27" s="1">
        <v>204.4</v>
      </c>
      <c r="L27" s="1">
        <v>73.8</v>
      </c>
      <c r="M27" s="22">
        <v>9.11</v>
      </c>
      <c r="N27" s="18">
        <v>0.23499999999999999</v>
      </c>
      <c r="O27" s="1">
        <v>2.1</v>
      </c>
      <c r="P27" s="1">
        <v>25.3</v>
      </c>
      <c r="Q27" s="1"/>
      <c r="R27" s="1"/>
      <c r="S27" s="1"/>
      <c r="T27" s="5"/>
    </row>
    <row r="28" spans="1:20" ht="12.75" customHeight="1" x14ac:dyDescent="0.2">
      <c r="A28" s="5">
        <v>44763.999988425923</v>
      </c>
      <c r="B28" s="1">
        <v>24</v>
      </c>
      <c r="C28" s="1">
        <v>28.9</v>
      </c>
      <c r="D28" s="1">
        <v>19.600000000000001</v>
      </c>
      <c r="E28" s="1">
        <v>61.6</v>
      </c>
      <c r="F28" s="1">
        <v>1.7</v>
      </c>
      <c r="G28" s="1">
        <v>6</v>
      </c>
      <c r="H28" s="1">
        <v>218.5</v>
      </c>
      <c r="I28" s="1">
        <v>989.5</v>
      </c>
      <c r="J28" s="22">
        <v>0.7</v>
      </c>
      <c r="K28" s="1">
        <v>213.9</v>
      </c>
      <c r="L28" s="1">
        <v>119.6</v>
      </c>
      <c r="M28" s="22">
        <v>10.25</v>
      </c>
      <c r="N28" s="18">
        <v>0.247</v>
      </c>
      <c r="O28" s="1">
        <v>2.2999999999999998</v>
      </c>
      <c r="P28" s="1">
        <v>15.9</v>
      </c>
      <c r="Q28" s="1"/>
      <c r="R28" s="1"/>
      <c r="S28" s="1"/>
      <c r="T28" s="5"/>
    </row>
    <row r="29" spans="1:20" ht="12.75" customHeight="1" x14ac:dyDescent="0.2">
      <c r="A29" s="5">
        <v>44764.999988425923</v>
      </c>
      <c r="B29" s="1">
        <v>25.5</v>
      </c>
      <c r="C29" s="1">
        <v>33.200000000000003</v>
      </c>
      <c r="D29" s="1">
        <v>18.600000000000001</v>
      </c>
      <c r="E29" s="1">
        <v>54.1</v>
      </c>
      <c r="F29" s="1">
        <v>1.6</v>
      </c>
      <c r="G29" s="1">
        <v>6.9</v>
      </c>
      <c r="H29" s="1">
        <v>201.7</v>
      </c>
      <c r="I29" s="1">
        <v>987.2</v>
      </c>
      <c r="J29" s="22">
        <v>0</v>
      </c>
      <c r="K29" s="1">
        <v>263.5</v>
      </c>
      <c r="L29" s="1">
        <v>140.19999999999999</v>
      </c>
      <c r="M29" s="22">
        <v>12.12</v>
      </c>
      <c r="N29" s="18">
        <v>0.30299999999999999</v>
      </c>
      <c r="O29" s="1">
        <v>3.1</v>
      </c>
      <c r="P29" s="1">
        <v>22.5</v>
      </c>
      <c r="Q29" s="1"/>
      <c r="R29" s="1"/>
      <c r="S29" s="1"/>
      <c r="T29" s="5"/>
    </row>
    <row r="30" spans="1:20" ht="12.75" customHeight="1" x14ac:dyDescent="0.2">
      <c r="A30" s="5">
        <v>44765.999988425923</v>
      </c>
      <c r="B30" s="1">
        <v>25.8</v>
      </c>
      <c r="C30" s="1">
        <v>30.4</v>
      </c>
      <c r="D30" s="1">
        <v>21.9</v>
      </c>
      <c r="E30" s="1">
        <v>51.5</v>
      </c>
      <c r="F30" s="1">
        <v>2.1</v>
      </c>
      <c r="G30" s="1">
        <v>6.4</v>
      </c>
      <c r="H30" s="1">
        <v>214.2</v>
      </c>
      <c r="I30" s="1">
        <v>986.8</v>
      </c>
      <c r="J30" s="22">
        <v>0</v>
      </c>
      <c r="K30" s="1">
        <v>212.1</v>
      </c>
      <c r="L30" s="1">
        <v>129</v>
      </c>
      <c r="M30" s="22">
        <v>11.21</v>
      </c>
      <c r="N30" s="18">
        <v>0.27500000000000002</v>
      </c>
      <c r="O30" s="1">
        <v>1</v>
      </c>
      <c r="P30" s="1">
        <v>15.7</v>
      </c>
      <c r="Q30" s="1"/>
      <c r="R30" s="1"/>
      <c r="S30" s="1"/>
      <c r="T30" s="5"/>
    </row>
    <row r="31" spans="1:20" ht="12.75" customHeight="1" x14ac:dyDescent="0.2">
      <c r="A31" s="5">
        <v>44766.999988425923</v>
      </c>
      <c r="B31" s="1">
        <v>26.3</v>
      </c>
      <c r="C31" s="1">
        <v>33.4</v>
      </c>
      <c r="D31" s="1">
        <v>19.2</v>
      </c>
      <c r="E31" s="1">
        <v>51.6</v>
      </c>
      <c r="F31" s="1">
        <v>1.5</v>
      </c>
      <c r="G31" s="1">
        <v>3.9</v>
      </c>
      <c r="H31" s="1">
        <v>210.9</v>
      </c>
      <c r="I31" s="1">
        <v>987.4</v>
      </c>
      <c r="J31" s="22">
        <v>0</v>
      </c>
      <c r="K31" s="1">
        <v>233.2</v>
      </c>
      <c r="L31" s="1">
        <v>112.3</v>
      </c>
      <c r="M31" s="22">
        <v>12.23</v>
      </c>
      <c r="N31" s="18">
        <v>0.31</v>
      </c>
      <c r="O31" s="1">
        <v>1.5</v>
      </c>
      <c r="P31" s="1">
        <v>19.899999999999999</v>
      </c>
      <c r="Q31" s="1"/>
      <c r="R31" s="1"/>
      <c r="S31" s="1"/>
      <c r="T31" s="5"/>
    </row>
    <row r="32" spans="1:20" ht="12.75" customHeight="1" x14ac:dyDescent="0.2">
      <c r="A32" s="5">
        <v>44767.999988425923</v>
      </c>
      <c r="B32" s="1">
        <v>28.3</v>
      </c>
      <c r="C32" s="1">
        <v>37.1</v>
      </c>
      <c r="D32" s="1">
        <v>21.1</v>
      </c>
      <c r="E32" s="1">
        <v>45.9</v>
      </c>
      <c r="F32" s="1">
        <v>2.2999999999999998</v>
      </c>
      <c r="G32" s="1">
        <v>7.6</v>
      </c>
      <c r="H32" s="1">
        <v>276.5</v>
      </c>
      <c r="I32" s="1">
        <v>981.5</v>
      </c>
      <c r="J32" s="22">
        <v>0</v>
      </c>
      <c r="K32" s="1">
        <v>228.4</v>
      </c>
      <c r="L32" s="1">
        <v>102.5</v>
      </c>
      <c r="M32" s="22">
        <v>10.06</v>
      </c>
      <c r="N32" s="18">
        <v>0.26400000000000001</v>
      </c>
      <c r="O32" s="1">
        <v>1.6</v>
      </c>
      <c r="P32" s="1">
        <v>21.5</v>
      </c>
      <c r="Q32" s="1"/>
      <c r="R32" s="1"/>
      <c r="S32" s="1"/>
      <c r="T32" s="5"/>
    </row>
    <row r="33" spans="1:20" ht="12.75" customHeight="1" x14ac:dyDescent="0.2">
      <c r="A33" s="5">
        <v>44768.999988425923</v>
      </c>
      <c r="B33" s="1">
        <v>23.9</v>
      </c>
      <c r="C33" s="1">
        <v>27.4</v>
      </c>
      <c r="D33" s="1">
        <v>20.8</v>
      </c>
      <c r="E33" s="1">
        <v>46.9</v>
      </c>
      <c r="F33" s="1">
        <v>2.2999999999999998</v>
      </c>
      <c r="G33" s="1">
        <v>6.1</v>
      </c>
      <c r="H33" s="1">
        <v>241.6</v>
      </c>
      <c r="I33" s="1">
        <v>985</v>
      </c>
      <c r="J33" s="22">
        <v>0</v>
      </c>
      <c r="K33" s="1">
        <v>218.4</v>
      </c>
      <c r="L33" s="1">
        <v>101.2</v>
      </c>
      <c r="M33" s="22">
        <v>10.5</v>
      </c>
      <c r="N33" s="18">
        <v>0.246</v>
      </c>
      <c r="O33" s="1">
        <v>1.5</v>
      </c>
      <c r="P33" s="1">
        <v>11.6</v>
      </c>
      <c r="Q33" s="1"/>
      <c r="R33" s="1"/>
      <c r="S33" s="1"/>
      <c r="T33" s="5"/>
    </row>
    <row r="34" spans="1:20" ht="12.75" customHeight="1" x14ac:dyDescent="0.2">
      <c r="A34" s="5">
        <v>44769.999988425923</v>
      </c>
      <c r="B34" s="1">
        <v>22</v>
      </c>
      <c r="C34" s="1">
        <v>26.3</v>
      </c>
      <c r="D34" s="1">
        <v>18</v>
      </c>
      <c r="E34" s="1">
        <v>51.1</v>
      </c>
      <c r="F34" s="1">
        <v>1.9</v>
      </c>
      <c r="G34" s="1">
        <v>5.0999999999999996</v>
      </c>
      <c r="H34" s="1">
        <v>28</v>
      </c>
      <c r="I34" s="1">
        <v>985.3</v>
      </c>
      <c r="J34" s="22">
        <v>0</v>
      </c>
      <c r="K34" s="1">
        <v>184.9</v>
      </c>
      <c r="L34" s="1">
        <v>97.6</v>
      </c>
      <c r="M34" s="22">
        <v>9.27</v>
      </c>
      <c r="N34" s="18">
        <v>0.21299999999999999</v>
      </c>
      <c r="O34" s="1">
        <v>2.2000000000000002</v>
      </c>
      <c r="P34" s="1">
        <v>16.399999999999999</v>
      </c>
      <c r="Q34" s="1"/>
      <c r="R34" s="1"/>
      <c r="S34" s="1"/>
      <c r="T34" s="5"/>
    </row>
    <row r="35" spans="1:20" ht="12.75" customHeight="1" x14ac:dyDescent="0.2">
      <c r="A35" s="5">
        <v>44770.999988425923</v>
      </c>
      <c r="B35" s="1">
        <v>23.6</v>
      </c>
      <c r="C35" s="1">
        <v>29.9</v>
      </c>
      <c r="D35" s="1">
        <v>17.3</v>
      </c>
      <c r="E35" s="1">
        <v>47.1</v>
      </c>
      <c r="F35" s="1">
        <v>2</v>
      </c>
      <c r="G35" s="1">
        <v>5.8</v>
      </c>
      <c r="H35" s="1">
        <v>145.30000000000001</v>
      </c>
      <c r="I35" s="1">
        <v>983.6</v>
      </c>
      <c r="J35" s="22">
        <v>1</v>
      </c>
      <c r="K35" s="1">
        <v>231.9</v>
      </c>
      <c r="L35" s="1">
        <v>105</v>
      </c>
      <c r="M35" s="22">
        <v>10.39</v>
      </c>
      <c r="N35" s="18">
        <v>0.23400000000000001</v>
      </c>
      <c r="O35" s="1">
        <v>2.2999999999999998</v>
      </c>
      <c r="P35" s="1">
        <v>19.5</v>
      </c>
      <c r="Q35" s="1"/>
      <c r="R35" s="1"/>
      <c r="S35" s="1"/>
      <c r="T35" s="5"/>
    </row>
    <row r="36" spans="1:20" ht="12.75" customHeight="1" x14ac:dyDescent="0.2">
      <c r="A36" s="5">
        <v>44771.999988425923</v>
      </c>
      <c r="B36" s="1">
        <v>21.8</v>
      </c>
      <c r="C36" s="1">
        <v>27.9</v>
      </c>
      <c r="D36" s="1">
        <v>18.899999999999999</v>
      </c>
      <c r="E36" s="1">
        <v>72.400000000000006</v>
      </c>
      <c r="F36" s="1">
        <v>1.6</v>
      </c>
      <c r="G36" s="1">
        <v>4</v>
      </c>
      <c r="H36" s="1">
        <v>215</v>
      </c>
      <c r="I36" s="1">
        <v>984.2</v>
      </c>
      <c r="J36" s="22">
        <v>7.8</v>
      </c>
      <c r="K36" s="1">
        <v>141.9</v>
      </c>
      <c r="L36" s="1">
        <v>47</v>
      </c>
      <c r="M36" s="22">
        <v>6.38</v>
      </c>
      <c r="N36" s="18">
        <v>0.13400000000000001</v>
      </c>
      <c r="O36" s="1">
        <v>2.2999999999999998</v>
      </c>
      <c r="P36" s="1">
        <v>22.1</v>
      </c>
      <c r="Q36" s="1"/>
      <c r="R36" s="1"/>
      <c r="S36" s="1"/>
      <c r="T36" s="5"/>
    </row>
    <row r="37" spans="1:20" ht="12.75" customHeight="1" x14ac:dyDescent="0.2">
      <c r="A37" s="5">
        <v>44772.999988425923</v>
      </c>
      <c r="B37" s="1">
        <v>22.9</v>
      </c>
      <c r="C37" s="1">
        <v>28.9</v>
      </c>
      <c r="D37" s="1">
        <v>16.600000000000001</v>
      </c>
      <c r="E37" s="1">
        <v>51.1</v>
      </c>
      <c r="F37" s="1">
        <v>2.1</v>
      </c>
      <c r="G37" s="1">
        <v>7.8</v>
      </c>
      <c r="H37" s="1">
        <v>213.2</v>
      </c>
      <c r="I37" s="1">
        <v>987</v>
      </c>
      <c r="J37" s="22">
        <v>0</v>
      </c>
      <c r="K37" s="1">
        <v>216.7</v>
      </c>
      <c r="L37" s="1">
        <v>100.7</v>
      </c>
      <c r="M37" s="22">
        <v>10.029999999999999</v>
      </c>
      <c r="N37" s="18">
        <v>0.22900000000000001</v>
      </c>
      <c r="O37" s="1">
        <v>1.2</v>
      </c>
      <c r="P37" s="1">
        <v>17.100000000000001</v>
      </c>
      <c r="Q37" s="1"/>
      <c r="R37" s="1"/>
      <c r="S37" s="1"/>
      <c r="T37" s="5"/>
    </row>
    <row r="38" spans="1:20" ht="12.75" customHeight="1" x14ac:dyDescent="0.2">
      <c r="A38" s="5">
        <v>44773.999988425923</v>
      </c>
      <c r="B38" s="1">
        <v>24.1</v>
      </c>
      <c r="C38" s="1">
        <v>31.9</v>
      </c>
      <c r="D38" s="1">
        <v>16.2</v>
      </c>
      <c r="E38" s="1">
        <v>47.7</v>
      </c>
      <c r="F38" s="1">
        <v>1.9</v>
      </c>
      <c r="G38" s="1">
        <v>4.5999999999999996</v>
      </c>
      <c r="H38" s="1">
        <v>221.1</v>
      </c>
      <c r="I38" s="1">
        <v>986.8</v>
      </c>
      <c r="J38" s="22">
        <v>0</v>
      </c>
      <c r="K38" s="1">
        <v>184</v>
      </c>
      <c r="L38" s="1">
        <v>97.4</v>
      </c>
      <c r="M38" s="22">
        <v>8.9600000000000009</v>
      </c>
      <c r="N38" s="18">
        <v>0.223</v>
      </c>
      <c r="O38" s="1">
        <v>1.3</v>
      </c>
      <c r="P38" s="1">
        <v>17.8</v>
      </c>
      <c r="Q38" s="1"/>
      <c r="R38" s="1"/>
      <c r="S38" s="1"/>
      <c r="T38" s="5"/>
    </row>
    <row r="39" spans="1:20" x14ac:dyDescent="0.2">
      <c r="J39" s="20"/>
      <c r="O39" s="17"/>
      <c r="P39" s="17"/>
      <c r="Q39" s="1"/>
      <c r="R39" s="1"/>
      <c r="S39" s="1"/>
      <c r="T39" s="5"/>
    </row>
    <row r="40" spans="1:20" x14ac:dyDescent="0.2">
      <c r="B40" s="6">
        <f>AVERAGE(B8:B38)</f>
        <v>22.903225806451609</v>
      </c>
      <c r="C40" s="28">
        <f>MAX(C8:C38)</f>
        <v>37.1</v>
      </c>
      <c r="D40" s="29">
        <f>MIN(D8:D38)</f>
        <v>13</v>
      </c>
      <c r="E40" s="6">
        <f>AVERAGE(E8:E38)</f>
        <v>50.777419354838713</v>
      </c>
      <c r="F40" s="6">
        <f>AVERAGE(F8:F38)</f>
        <v>1.8870967741935485</v>
      </c>
      <c r="G40" s="28">
        <f>MAX(G8:G38)</f>
        <v>9.4</v>
      </c>
      <c r="H40" s="6">
        <v>204.2</v>
      </c>
      <c r="I40" s="6">
        <f>AVERAGE(I8:I38)</f>
        <v>989.0322580645161</v>
      </c>
      <c r="J40" s="15">
        <f>SUM(J8:J39)</f>
        <v>37.5</v>
      </c>
      <c r="K40" s="6">
        <f t="shared" ref="K40:P40" si="0">AVERAGE(K8:K38)</f>
        <v>230.08064516129019</v>
      </c>
      <c r="L40" s="6">
        <f t="shared" si="0"/>
        <v>113.00322580645161</v>
      </c>
      <c r="M40" s="15">
        <f t="shared" si="0"/>
        <v>10.892258064516126</v>
      </c>
      <c r="N40" s="14">
        <f t="shared" si="0"/>
        <v>0.26303225806451619</v>
      </c>
      <c r="O40" s="6">
        <f t="shared" si="0"/>
        <v>2.1741935483870969</v>
      </c>
      <c r="P40" s="6">
        <f t="shared" si="0"/>
        <v>19.080645161290324</v>
      </c>
      <c r="Q40" s="1"/>
      <c r="R40" s="1"/>
      <c r="S40" s="1"/>
      <c r="T40" s="5"/>
    </row>
    <row r="41" spans="1:20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22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1"/>
      <c r="R41" s="1"/>
      <c r="S41" s="1"/>
      <c r="T41" s="5"/>
    </row>
    <row r="42" spans="1:20" s="20" customFormat="1" x14ac:dyDescent="0.2">
      <c r="A42" s="4"/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23</v>
      </c>
      <c r="Q42" s="1"/>
      <c r="R42" s="1"/>
      <c r="S42" s="1"/>
      <c r="T42" s="5"/>
    </row>
    <row r="43" spans="1:20" x14ac:dyDescent="0.2">
      <c r="Q43" s="1"/>
      <c r="R43" s="1"/>
      <c r="S43" s="1"/>
      <c r="T43" s="5"/>
    </row>
    <row r="44" spans="1:20" x14ac:dyDescent="0.2">
      <c r="A44" s="30"/>
      <c r="H44" s="16"/>
      <c r="Q44" s="1"/>
      <c r="R44" s="1"/>
      <c r="S44" s="1"/>
      <c r="T44" s="5"/>
    </row>
    <row r="45" spans="1:20" x14ac:dyDescent="0.2">
      <c r="H45" s="16"/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  <row r="1448" spans="17:20" x14ac:dyDescent="0.2">
      <c r="Q1448" s="1"/>
      <c r="R1448" s="1"/>
      <c r="S1448" s="1"/>
      <c r="T1448" s="5"/>
    </row>
    <row r="1449" spans="17:20" x14ac:dyDescent="0.2">
      <c r="Q1449" s="1"/>
      <c r="R1449" s="1"/>
      <c r="S1449" s="1"/>
      <c r="T1449" s="5"/>
    </row>
    <row r="1450" spans="17:20" x14ac:dyDescent="0.2">
      <c r="Q1450" s="1"/>
      <c r="R1450" s="1"/>
      <c r="S1450" s="1"/>
      <c r="T1450" s="5"/>
    </row>
    <row r="1451" spans="17:20" x14ac:dyDescent="0.2">
      <c r="Q1451" s="1"/>
      <c r="R1451" s="1"/>
      <c r="S1451" s="1"/>
      <c r="T1451" s="5"/>
    </row>
    <row r="1452" spans="17:20" x14ac:dyDescent="0.2">
      <c r="Q1452" s="1"/>
      <c r="R1452" s="1"/>
      <c r="S1452" s="1"/>
      <c r="T1452" s="5"/>
    </row>
    <row r="1453" spans="17:20" x14ac:dyDescent="0.2">
      <c r="Q1453" s="1"/>
      <c r="R1453" s="1"/>
      <c r="S1453" s="1"/>
      <c r="T1453" s="5"/>
    </row>
    <row r="1454" spans="17:20" x14ac:dyDescent="0.2">
      <c r="Q1454" s="1"/>
      <c r="R1454" s="1"/>
      <c r="S1454" s="1"/>
      <c r="T1454" s="5"/>
    </row>
    <row r="1455" spans="17:20" x14ac:dyDescent="0.2">
      <c r="Q1455" s="1"/>
      <c r="R1455" s="1"/>
      <c r="S1455" s="1"/>
      <c r="T1455" s="5"/>
    </row>
    <row r="1456" spans="17:20" x14ac:dyDescent="0.2">
      <c r="Q1456" s="1"/>
      <c r="R1456" s="1"/>
      <c r="S1456" s="1"/>
      <c r="T1456" s="5"/>
    </row>
    <row r="1457" spans="17:20" x14ac:dyDescent="0.2">
      <c r="Q1457" s="1"/>
      <c r="R1457" s="1"/>
      <c r="S1457" s="1"/>
      <c r="T1457" s="5"/>
    </row>
    <row r="1458" spans="17:20" x14ac:dyDescent="0.2">
      <c r="Q1458" s="1"/>
      <c r="R1458" s="1"/>
      <c r="S1458" s="1"/>
      <c r="T1458" s="5"/>
    </row>
    <row r="1459" spans="17:20" x14ac:dyDescent="0.2">
      <c r="Q1459" s="1"/>
      <c r="R1459" s="1"/>
      <c r="S1459" s="1"/>
      <c r="T1459" s="5"/>
    </row>
    <row r="1460" spans="17:20" x14ac:dyDescent="0.2">
      <c r="Q1460" s="1"/>
      <c r="R1460" s="1"/>
      <c r="S1460" s="1"/>
      <c r="T1460" s="5"/>
    </row>
    <row r="1461" spans="17:20" x14ac:dyDescent="0.2">
      <c r="Q1461" s="1"/>
      <c r="R1461" s="1"/>
      <c r="S1461" s="1"/>
      <c r="T1461" s="5"/>
    </row>
    <row r="1462" spans="17:20" x14ac:dyDescent="0.2">
      <c r="Q1462" s="1"/>
      <c r="R1462" s="1"/>
      <c r="S1462" s="1"/>
      <c r="T1462" s="5"/>
    </row>
    <row r="1463" spans="17:20" x14ac:dyDescent="0.2">
      <c r="Q1463" s="1"/>
      <c r="R1463" s="1"/>
      <c r="S1463" s="1"/>
      <c r="T1463" s="5"/>
    </row>
    <row r="1464" spans="17:20" x14ac:dyDescent="0.2">
      <c r="Q1464" s="1"/>
      <c r="R1464" s="1"/>
      <c r="S1464" s="1"/>
      <c r="T1464" s="5"/>
    </row>
    <row r="1465" spans="17:20" x14ac:dyDescent="0.2">
      <c r="Q1465" s="1"/>
      <c r="R1465" s="1"/>
      <c r="S1465" s="1"/>
      <c r="T1465" s="5"/>
    </row>
    <row r="1466" spans="17:20" x14ac:dyDescent="0.2">
      <c r="Q1466" s="1"/>
      <c r="R1466" s="1"/>
      <c r="S1466" s="1"/>
      <c r="T1466" s="5"/>
    </row>
    <row r="1467" spans="17:20" x14ac:dyDescent="0.2">
      <c r="Q1467" s="1"/>
      <c r="R1467" s="1"/>
      <c r="S1467" s="1"/>
      <c r="T1467" s="5"/>
    </row>
    <row r="1468" spans="17:20" x14ac:dyDescent="0.2">
      <c r="Q1468" s="1"/>
      <c r="R1468" s="1"/>
      <c r="S1468" s="1"/>
      <c r="T1468" s="5"/>
    </row>
    <row r="1469" spans="17:20" x14ac:dyDescent="0.2">
      <c r="Q1469" s="1"/>
      <c r="R1469" s="1"/>
      <c r="S1469" s="1"/>
      <c r="T1469" s="5"/>
    </row>
    <row r="1470" spans="17:20" x14ac:dyDescent="0.2">
      <c r="Q1470" s="1"/>
      <c r="R1470" s="1"/>
      <c r="S1470" s="1"/>
      <c r="T1470" s="5"/>
    </row>
    <row r="1471" spans="17:20" x14ac:dyDescent="0.2">
      <c r="Q1471" s="1"/>
      <c r="R1471" s="1"/>
      <c r="S1471" s="1"/>
      <c r="T1471" s="5"/>
    </row>
    <row r="1472" spans="17:20" x14ac:dyDescent="0.2">
      <c r="Q1472" s="1"/>
      <c r="R1472" s="1"/>
      <c r="S1472" s="1"/>
      <c r="T1472" s="5"/>
    </row>
    <row r="1473" spans="17:20" x14ac:dyDescent="0.2">
      <c r="Q1473" s="1"/>
      <c r="R1473" s="1"/>
      <c r="S1473" s="1"/>
      <c r="T1473" s="5"/>
    </row>
    <row r="1474" spans="17:20" x14ac:dyDescent="0.2">
      <c r="Q1474" s="1"/>
      <c r="R1474" s="1"/>
      <c r="S1474" s="1"/>
      <c r="T1474" s="5"/>
    </row>
    <row r="1475" spans="17:20" x14ac:dyDescent="0.2">
      <c r="Q1475" s="1"/>
      <c r="R1475" s="1"/>
      <c r="S1475" s="1"/>
      <c r="T1475" s="5"/>
    </row>
    <row r="1476" spans="17:20" x14ac:dyDescent="0.2">
      <c r="Q1476" s="1"/>
      <c r="R1476" s="1"/>
      <c r="S1476" s="1"/>
      <c r="T1476" s="5"/>
    </row>
    <row r="1477" spans="17:20" x14ac:dyDescent="0.2">
      <c r="Q1477" s="1"/>
      <c r="R1477" s="1"/>
      <c r="S1477" s="1"/>
      <c r="T1477" s="5"/>
    </row>
    <row r="1478" spans="17:20" x14ac:dyDescent="0.2">
      <c r="Q1478" s="1"/>
      <c r="R1478" s="1"/>
      <c r="S1478" s="1"/>
      <c r="T1478" s="5"/>
    </row>
    <row r="1479" spans="17:20" x14ac:dyDescent="0.2">
      <c r="Q1479" s="1"/>
      <c r="R1479" s="1"/>
      <c r="S1479" s="1"/>
      <c r="T1479" s="5"/>
    </row>
    <row r="1480" spans="17:20" x14ac:dyDescent="0.2">
      <c r="Q1480" s="1"/>
      <c r="R1480" s="1"/>
      <c r="S1480" s="1"/>
      <c r="T1480" s="5"/>
    </row>
    <row r="1481" spans="17:20" x14ac:dyDescent="0.2">
      <c r="Q1481" s="1"/>
      <c r="R1481" s="1"/>
      <c r="S1481" s="1"/>
      <c r="T1481" s="5"/>
    </row>
    <row r="1482" spans="17:20" x14ac:dyDescent="0.2">
      <c r="Q1482" s="1"/>
      <c r="R1482" s="1"/>
      <c r="S1482" s="1"/>
      <c r="T1482" s="5"/>
    </row>
    <row r="1483" spans="17:20" x14ac:dyDescent="0.2">
      <c r="Q1483" s="1"/>
      <c r="R1483" s="1"/>
      <c r="S1483" s="1"/>
      <c r="T1483" s="5"/>
    </row>
    <row r="1484" spans="17:20" x14ac:dyDescent="0.2">
      <c r="Q1484" s="1"/>
      <c r="R1484" s="1"/>
      <c r="S1484" s="1"/>
      <c r="T1484" s="5"/>
    </row>
    <row r="1485" spans="17:20" x14ac:dyDescent="0.2">
      <c r="Q1485" s="1"/>
      <c r="R1485" s="1"/>
      <c r="S1485" s="1"/>
      <c r="T1485" s="5"/>
    </row>
    <row r="1486" spans="17:20" x14ac:dyDescent="0.2">
      <c r="Q1486" s="1"/>
      <c r="R1486" s="1"/>
      <c r="S1486" s="1"/>
      <c r="T1486" s="5"/>
    </row>
    <row r="1487" spans="17:20" x14ac:dyDescent="0.2">
      <c r="Q1487" s="1"/>
      <c r="R1487" s="1"/>
      <c r="S1487" s="1"/>
      <c r="T1487" s="5"/>
    </row>
    <row r="1488" spans="17:20" x14ac:dyDescent="0.2">
      <c r="Q1488" s="1"/>
      <c r="R1488" s="1"/>
      <c r="S1488" s="1"/>
      <c r="T1488" s="5"/>
    </row>
    <row r="1489" spans="17:20" x14ac:dyDescent="0.2">
      <c r="Q1489" s="1"/>
      <c r="R1489" s="1"/>
      <c r="S1489" s="1"/>
      <c r="T1489" s="5"/>
    </row>
    <row r="1490" spans="17:20" x14ac:dyDescent="0.2">
      <c r="Q1490" s="1"/>
      <c r="R1490" s="1"/>
      <c r="S1490" s="1"/>
      <c r="T1490" s="5"/>
    </row>
    <row r="1491" spans="17:20" x14ac:dyDescent="0.2">
      <c r="Q1491" s="1"/>
      <c r="R1491" s="1"/>
      <c r="S1491" s="1"/>
      <c r="T1491" s="5"/>
    </row>
    <row r="1492" spans="17:20" x14ac:dyDescent="0.2">
      <c r="Q1492" s="1"/>
      <c r="R1492" s="1"/>
      <c r="S1492" s="1"/>
      <c r="T1492" s="5"/>
    </row>
    <row r="1493" spans="17:20" x14ac:dyDescent="0.2">
      <c r="Q1493" s="1"/>
      <c r="R1493" s="1"/>
      <c r="S1493" s="1"/>
      <c r="T1493" s="5"/>
    </row>
    <row r="1494" spans="17:20" x14ac:dyDescent="0.2">
      <c r="Q1494" s="1"/>
      <c r="R1494" s="1"/>
      <c r="S1494" s="1"/>
      <c r="T1494" s="5"/>
    </row>
    <row r="1495" spans="17:20" x14ac:dyDescent="0.2">
      <c r="Q1495" s="1"/>
      <c r="R1495" s="1"/>
      <c r="S1495" s="1"/>
      <c r="T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95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30</v>
      </c>
      <c r="B4" s="8"/>
      <c r="C4" s="8"/>
      <c r="D4" s="8"/>
      <c r="E4" s="9"/>
      <c r="F4" s="2"/>
      <c r="G4" s="1"/>
      <c r="H4" s="1"/>
      <c r="I4" s="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44774.999988425923</v>
      </c>
      <c r="B8" s="1">
        <v>24.3</v>
      </c>
      <c r="C8" s="1">
        <v>29.4</v>
      </c>
      <c r="D8" s="1">
        <v>19.7</v>
      </c>
      <c r="E8" s="1">
        <v>53.6</v>
      </c>
      <c r="F8" s="1">
        <v>2.1</v>
      </c>
      <c r="G8" s="1">
        <v>6</v>
      </c>
      <c r="H8" s="1">
        <v>278.29423469099095</v>
      </c>
      <c r="I8" s="1">
        <v>986.4</v>
      </c>
      <c r="J8" s="22">
        <v>0</v>
      </c>
      <c r="K8" s="1">
        <v>178.5</v>
      </c>
      <c r="L8" s="1">
        <v>74.099999999999994</v>
      </c>
      <c r="M8" s="22">
        <v>8.4</v>
      </c>
      <c r="N8" s="18">
        <v>0.20100000000000001</v>
      </c>
      <c r="O8" s="1">
        <v>3.2</v>
      </c>
      <c r="P8" s="1">
        <v>15.7</v>
      </c>
      <c r="Q8" s="1"/>
      <c r="R8" s="16"/>
      <c r="S8" s="1"/>
      <c r="T8" s="5"/>
    </row>
    <row r="9" spans="1:20" ht="12.75" customHeight="1" x14ac:dyDescent="0.2">
      <c r="A9" s="5">
        <v>44775.999988425923</v>
      </c>
      <c r="B9" s="1">
        <v>24</v>
      </c>
      <c r="C9" s="1">
        <v>30.3</v>
      </c>
      <c r="D9" s="1">
        <v>17.8</v>
      </c>
      <c r="E9" s="1">
        <v>58.7</v>
      </c>
      <c r="F9" s="1">
        <v>1.5</v>
      </c>
      <c r="G9" s="1">
        <v>3.7</v>
      </c>
      <c r="H9" s="1">
        <v>201.38863149862192</v>
      </c>
      <c r="I9" s="1">
        <v>987.2</v>
      </c>
      <c r="J9" s="22">
        <v>0</v>
      </c>
      <c r="K9" s="1">
        <v>229.8</v>
      </c>
      <c r="L9" s="1">
        <v>112.2</v>
      </c>
      <c r="M9" s="22">
        <v>10.54</v>
      </c>
      <c r="N9" s="18">
        <v>0.252</v>
      </c>
      <c r="O9" s="1">
        <v>4</v>
      </c>
      <c r="P9" s="1">
        <v>19.5</v>
      </c>
      <c r="Q9" s="1"/>
      <c r="R9" s="16"/>
      <c r="S9" s="1"/>
      <c r="T9" s="5"/>
    </row>
    <row r="10" spans="1:20" ht="12.75" customHeight="1" x14ac:dyDescent="0.2">
      <c r="A10" s="5">
        <v>44776.999988425923</v>
      </c>
      <c r="B10" s="1">
        <v>26.8</v>
      </c>
      <c r="C10" s="1">
        <v>34</v>
      </c>
      <c r="D10" s="1">
        <v>18.3</v>
      </c>
      <c r="E10" s="1">
        <v>47.7</v>
      </c>
      <c r="F10" s="1">
        <v>1.6</v>
      </c>
      <c r="G10" s="1">
        <v>5</v>
      </c>
      <c r="H10" s="1">
        <v>161.29477458487818</v>
      </c>
      <c r="I10" s="1">
        <v>985.1</v>
      </c>
      <c r="J10" s="22">
        <v>0</v>
      </c>
      <c r="K10" s="1">
        <v>247.9</v>
      </c>
      <c r="L10" s="1">
        <v>123</v>
      </c>
      <c r="M10" s="22">
        <v>11.48</v>
      </c>
      <c r="N10" s="18">
        <v>0.28899999999999998</v>
      </c>
      <c r="O10" s="1">
        <v>3.9</v>
      </c>
      <c r="P10" s="1">
        <v>23.4</v>
      </c>
      <c r="Q10" s="1"/>
      <c r="R10" s="16"/>
      <c r="S10" s="1"/>
      <c r="T10" s="5"/>
    </row>
    <row r="11" spans="1:20" ht="12.75" customHeight="1" x14ac:dyDescent="0.2">
      <c r="A11" s="5">
        <v>44777.999988425923</v>
      </c>
      <c r="B11" s="1">
        <v>29.7</v>
      </c>
      <c r="C11" s="1">
        <v>38.5</v>
      </c>
      <c r="D11" s="1">
        <v>21.2</v>
      </c>
      <c r="E11" s="1">
        <v>40.4</v>
      </c>
      <c r="F11" s="1">
        <v>1.6</v>
      </c>
      <c r="G11" s="1">
        <v>3.8</v>
      </c>
      <c r="H11" s="1">
        <v>184.43521935095964</v>
      </c>
      <c r="I11" s="1">
        <v>982.8</v>
      </c>
      <c r="J11" s="22">
        <v>0</v>
      </c>
      <c r="K11" s="1">
        <v>246.7</v>
      </c>
      <c r="L11" s="1">
        <v>118.3</v>
      </c>
      <c r="M11" s="22">
        <v>11.05</v>
      </c>
      <c r="N11" s="18">
        <v>0.27800000000000002</v>
      </c>
      <c r="O11" s="1">
        <v>3</v>
      </c>
      <c r="P11" s="1">
        <v>28.1</v>
      </c>
      <c r="Q11" s="1"/>
      <c r="R11" s="16"/>
      <c r="S11" s="1"/>
      <c r="T11" s="5"/>
    </row>
    <row r="12" spans="1:20" ht="12.75" customHeight="1" x14ac:dyDescent="0.2">
      <c r="A12" s="5">
        <v>44778.999988425923</v>
      </c>
      <c r="B12" s="1">
        <v>26.7</v>
      </c>
      <c r="C12" s="1">
        <v>32.799999999999997</v>
      </c>
      <c r="D12" s="1">
        <v>20.399999999999999</v>
      </c>
      <c r="E12" s="1">
        <v>50.8</v>
      </c>
      <c r="F12" s="1">
        <v>2</v>
      </c>
      <c r="G12" s="1">
        <v>6.5</v>
      </c>
      <c r="H12" s="1">
        <v>321.82701299754268</v>
      </c>
      <c r="I12" s="1">
        <v>984.9</v>
      </c>
      <c r="J12" s="22">
        <v>4</v>
      </c>
      <c r="K12" s="1">
        <v>192.9</v>
      </c>
      <c r="L12" s="1">
        <v>83.1</v>
      </c>
      <c r="M12" s="22">
        <v>8.99</v>
      </c>
      <c r="N12" s="18">
        <v>0.215</v>
      </c>
      <c r="O12" s="1">
        <v>1.7</v>
      </c>
      <c r="P12" s="1">
        <v>22.3</v>
      </c>
      <c r="Q12" s="1"/>
      <c r="R12" s="16"/>
      <c r="S12" s="1"/>
      <c r="T12" s="5"/>
    </row>
    <row r="13" spans="1:20" ht="12.75" customHeight="1" x14ac:dyDescent="0.2">
      <c r="A13" s="5">
        <v>44779.999988425923</v>
      </c>
      <c r="B13" s="1">
        <v>21.6</v>
      </c>
      <c r="C13" s="1">
        <v>26.4</v>
      </c>
      <c r="D13" s="1">
        <v>18.2</v>
      </c>
      <c r="E13" s="1">
        <v>48.2</v>
      </c>
      <c r="F13" s="1">
        <v>2.2000000000000002</v>
      </c>
      <c r="G13" s="1">
        <v>5.7</v>
      </c>
      <c r="H13" s="1">
        <v>30.97251653240621</v>
      </c>
      <c r="I13" s="1">
        <v>992.2</v>
      </c>
      <c r="J13" s="22">
        <v>0</v>
      </c>
      <c r="K13" s="1">
        <v>199.3</v>
      </c>
      <c r="L13" s="1">
        <v>107.7</v>
      </c>
      <c r="M13" s="22">
        <v>9.59</v>
      </c>
      <c r="N13" s="18">
        <v>0.221</v>
      </c>
      <c r="O13" s="1">
        <v>1.8</v>
      </c>
      <c r="P13" s="1">
        <v>14.5</v>
      </c>
      <c r="Q13" s="1"/>
      <c r="R13" s="16"/>
      <c r="S13" s="1"/>
      <c r="T13" s="5"/>
    </row>
    <row r="14" spans="1:20" ht="12.75" customHeight="1" x14ac:dyDescent="0.2">
      <c r="A14" s="5">
        <v>44780.999988425923</v>
      </c>
      <c r="B14" s="1">
        <v>21.5</v>
      </c>
      <c r="C14" s="1">
        <v>28.6</v>
      </c>
      <c r="D14" s="1">
        <v>14.2</v>
      </c>
      <c r="E14" s="1">
        <v>41</v>
      </c>
      <c r="F14" s="1">
        <v>2</v>
      </c>
      <c r="G14" s="1">
        <v>6.4</v>
      </c>
      <c r="H14" s="1">
        <v>92.15741398195189</v>
      </c>
      <c r="I14" s="1">
        <v>990.2</v>
      </c>
      <c r="J14" s="22">
        <v>0</v>
      </c>
      <c r="K14" s="1">
        <v>253</v>
      </c>
      <c r="L14" s="1">
        <v>109.6</v>
      </c>
      <c r="M14" s="22">
        <v>11.66</v>
      </c>
      <c r="N14" s="18">
        <v>0.26</v>
      </c>
      <c r="O14" s="1">
        <v>1.2</v>
      </c>
      <c r="P14" s="1">
        <v>15.4</v>
      </c>
      <c r="Q14" s="1"/>
      <c r="R14" s="16"/>
      <c r="S14" s="1"/>
      <c r="T14" s="5"/>
    </row>
    <row r="15" spans="1:20" ht="12.75" customHeight="1" x14ac:dyDescent="0.2">
      <c r="A15" s="5">
        <v>44781.999988425923</v>
      </c>
      <c r="B15" s="1">
        <v>23</v>
      </c>
      <c r="C15" s="1">
        <v>30.1</v>
      </c>
      <c r="D15" s="1">
        <v>14.6</v>
      </c>
      <c r="E15" s="1">
        <v>40.200000000000003</v>
      </c>
      <c r="F15" s="1">
        <v>1.8</v>
      </c>
      <c r="G15" s="1">
        <v>5.4</v>
      </c>
      <c r="H15" s="1">
        <v>108.79340710968322</v>
      </c>
      <c r="I15" s="1">
        <v>990.4</v>
      </c>
      <c r="J15" s="22">
        <v>0</v>
      </c>
      <c r="K15" s="1">
        <v>237.3</v>
      </c>
      <c r="L15" s="1">
        <v>100.9</v>
      </c>
      <c r="M15" s="22">
        <v>11.21</v>
      </c>
      <c r="N15" s="18">
        <v>0.25800000000000001</v>
      </c>
      <c r="O15" s="1">
        <v>3.1</v>
      </c>
      <c r="P15" s="1">
        <v>23</v>
      </c>
      <c r="Q15" s="1"/>
      <c r="R15" s="16"/>
      <c r="S15" s="1"/>
      <c r="T15" s="5"/>
    </row>
    <row r="16" spans="1:20" ht="12.75" customHeight="1" x14ac:dyDescent="0.2">
      <c r="A16" s="5">
        <v>44782.999988425923</v>
      </c>
      <c r="B16" s="1">
        <v>23.7</v>
      </c>
      <c r="C16" s="1">
        <v>30.8</v>
      </c>
      <c r="D16" s="1">
        <v>15.8</v>
      </c>
      <c r="E16" s="1">
        <v>39.799999999999997</v>
      </c>
      <c r="F16" s="1">
        <v>2.1</v>
      </c>
      <c r="G16" s="1">
        <v>5.6</v>
      </c>
      <c r="H16" s="1">
        <v>99.767334504878846</v>
      </c>
      <c r="I16" s="1">
        <v>992</v>
      </c>
      <c r="J16" s="22">
        <v>0</v>
      </c>
      <c r="K16" s="1">
        <v>238.1</v>
      </c>
      <c r="L16" s="1">
        <v>101.7</v>
      </c>
      <c r="M16" s="22">
        <v>11.16</v>
      </c>
      <c r="N16" s="18">
        <v>0.25800000000000001</v>
      </c>
      <c r="O16" s="1">
        <v>3.5</v>
      </c>
      <c r="P16" s="1">
        <v>25.6</v>
      </c>
      <c r="Q16" s="1"/>
      <c r="R16" s="16"/>
      <c r="S16" s="1"/>
      <c r="T16" s="5"/>
    </row>
    <row r="17" spans="1:20" ht="12.75" customHeight="1" x14ac:dyDescent="0.2">
      <c r="A17" s="5">
        <v>44783.999988425923</v>
      </c>
      <c r="B17" s="1">
        <v>24.3</v>
      </c>
      <c r="C17" s="1">
        <v>29.6</v>
      </c>
      <c r="D17" s="1">
        <v>17.8</v>
      </c>
      <c r="E17" s="1">
        <v>37</v>
      </c>
      <c r="F17" s="1">
        <v>2.2999999999999998</v>
      </c>
      <c r="G17" s="1">
        <v>9.8000000000000007</v>
      </c>
      <c r="H17" s="1">
        <v>83.94111523316738</v>
      </c>
      <c r="I17" s="1">
        <v>991.6</v>
      </c>
      <c r="J17" s="22">
        <v>0</v>
      </c>
      <c r="K17" s="1">
        <v>242.6</v>
      </c>
      <c r="L17" s="1">
        <v>100.8</v>
      </c>
      <c r="M17" s="22">
        <v>10.99</v>
      </c>
      <c r="N17" s="18">
        <v>0.246</v>
      </c>
      <c r="O17" s="1">
        <v>2.4</v>
      </c>
      <c r="P17" s="1">
        <v>21.5</v>
      </c>
      <c r="Q17" s="1"/>
      <c r="R17" s="16"/>
      <c r="S17" s="1"/>
      <c r="T17" s="5"/>
    </row>
    <row r="18" spans="1:20" ht="12.75" customHeight="1" x14ac:dyDescent="0.2">
      <c r="A18" s="5">
        <v>44784.999988425923</v>
      </c>
      <c r="B18" s="1">
        <v>24</v>
      </c>
      <c r="C18" s="1">
        <v>29.9</v>
      </c>
      <c r="D18" s="1">
        <v>16.7</v>
      </c>
      <c r="E18" s="1">
        <v>36.700000000000003</v>
      </c>
      <c r="F18" s="1">
        <v>2</v>
      </c>
      <c r="G18" s="1">
        <v>7.5</v>
      </c>
      <c r="H18" s="1">
        <v>96.401422714542491</v>
      </c>
      <c r="I18" s="1">
        <v>988.9</v>
      </c>
      <c r="J18" s="22">
        <v>0</v>
      </c>
      <c r="K18" s="1">
        <v>238.1</v>
      </c>
      <c r="L18" s="1">
        <v>95.5</v>
      </c>
      <c r="M18" s="22">
        <v>11.15</v>
      </c>
      <c r="N18" s="18">
        <v>0.25700000000000001</v>
      </c>
      <c r="O18" s="1">
        <v>2.4</v>
      </c>
      <c r="P18" s="1">
        <v>24.6</v>
      </c>
      <c r="Q18" s="1"/>
      <c r="R18" s="16"/>
      <c r="S18" s="1"/>
      <c r="T18" s="5"/>
    </row>
    <row r="19" spans="1:20" ht="12.75" customHeight="1" x14ac:dyDescent="0.2">
      <c r="A19" s="5">
        <v>44785.999988425923</v>
      </c>
      <c r="B19" s="1">
        <v>23.6</v>
      </c>
      <c r="C19" s="1">
        <v>29</v>
      </c>
      <c r="D19" s="1">
        <v>16.600000000000001</v>
      </c>
      <c r="E19" s="1">
        <v>37.299999999999997</v>
      </c>
      <c r="F19" s="1">
        <v>2</v>
      </c>
      <c r="G19" s="1">
        <v>5.7</v>
      </c>
      <c r="H19" s="1">
        <v>96.467157210100993</v>
      </c>
      <c r="I19" s="1">
        <v>986.5</v>
      </c>
      <c r="J19" s="22">
        <v>0</v>
      </c>
      <c r="K19" s="1">
        <v>212.6</v>
      </c>
      <c r="L19" s="1">
        <v>74.2</v>
      </c>
      <c r="M19" s="22">
        <v>9.77</v>
      </c>
      <c r="N19" s="18">
        <v>0.21199999999999999</v>
      </c>
      <c r="O19" s="1">
        <v>1.7</v>
      </c>
      <c r="P19" s="1">
        <v>20.100000000000001</v>
      </c>
      <c r="Q19" s="1"/>
      <c r="R19" s="16"/>
      <c r="S19" s="1"/>
      <c r="T19" s="5"/>
    </row>
    <row r="20" spans="1:20" ht="12.75" customHeight="1" x14ac:dyDescent="0.2">
      <c r="A20" s="5">
        <v>44786.999988425923</v>
      </c>
      <c r="B20" s="1">
        <v>23.1</v>
      </c>
      <c r="C20" s="1">
        <v>30.2</v>
      </c>
      <c r="D20" s="1">
        <v>15.5</v>
      </c>
      <c r="E20" s="1">
        <v>41.9</v>
      </c>
      <c r="F20" s="1">
        <v>1.7</v>
      </c>
      <c r="G20" s="1">
        <v>7.8</v>
      </c>
      <c r="H20" s="1">
        <v>147.37796124086177</v>
      </c>
      <c r="I20" s="1">
        <v>984.6</v>
      </c>
      <c r="J20" s="22">
        <v>0</v>
      </c>
      <c r="K20" s="1">
        <v>215.1</v>
      </c>
      <c r="L20" s="1">
        <v>79.3</v>
      </c>
      <c r="M20" s="22">
        <v>10.02</v>
      </c>
      <c r="N20" s="18">
        <v>0.21099999999999999</v>
      </c>
      <c r="O20" s="1">
        <v>2</v>
      </c>
      <c r="P20" s="1">
        <v>20</v>
      </c>
      <c r="Q20" s="1"/>
      <c r="R20" s="16"/>
      <c r="S20" s="1"/>
      <c r="T20" s="5"/>
    </row>
    <row r="21" spans="1:20" ht="12.75" customHeight="1" x14ac:dyDescent="0.2">
      <c r="A21" s="5">
        <v>44787.999988425923</v>
      </c>
      <c r="B21" s="1">
        <v>24.7</v>
      </c>
      <c r="C21" s="1">
        <v>33.1</v>
      </c>
      <c r="D21" s="1">
        <v>16.3</v>
      </c>
      <c r="E21" s="1">
        <v>39.1</v>
      </c>
      <c r="F21" s="1">
        <v>1.6</v>
      </c>
      <c r="G21" s="1">
        <v>5.2</v>
      </c>
      <c r="H21" s="1">
        <v>171.93769974097086</v>
      </c>
      <c r="I21" s="1">
        <v>978.3</v>
      </c>
      <c r="J21" s="22">
        <v>0</v>
      </c>
      <c r="K21" s="1">
        <v>225.7</v>
      </c>
      <c r="L21" s="1">
        <v>93</v>
      </c>
      <c r="M21" s="22">
        <v>10.43</v>
      </c>
      <c r="N21" s="18">
        <v>0.24</v>
      </c>
      <c r="O21" s="1">
        <v>1</v>
      </c>
      <c r="P21" s="1">
        <v>16.399999999999999</v>
      </c>
      <c r="Q21" s="1"/>
      <c r="R21" s="16"/>
      <c r="S21" s="1"/>
      <c r="T21" s="5"/>
    </row>
    <row r="22" spans="1:20" ht="12.75" customHeight="1" x14ac:dyDescent="0.2">
      <c r="A22" s="5">
        <v>44788.999988425923</v>
      </c>
      <c r="B22" s="1">
        <v>23.3</v>
      </c>
      <c r="C22" s="1">
        <v>28.7</v>
      </c>
      <c r="D22" s="1">
        <v>20.3</v>
      </c>
      <c r="E22" s="1">
        <v>52.9</v>
      </c>
      <c r="F22" s="1">
        <v>2.2000000000000002</v>
      </c>
      <c r="G22" s="1">
        <v>6.9</v>
      </c>
      <c r="H22" s="1">
        <v>248.69463919815377</v>
      </c>
      <c r="I22" s="1">
        <v>976.7</v>
      </c>
      <c r="J22" s="22">
        <v>0</v>
      </c>
      <c r="K22" s="1">
        <v>158.4</v>
      </c>
      <c r="L22" s="1">
        <v>75.099999999999994</v>
      </c>
      <c r="M22" s="22">
        <v>7.88</v>
      </c>
      <c r="N22" s="18">
        <v>0.17399999999999999</v>
      </c>
      <c r="O22" s="1">
        <v>1</v>
      </c>
      <c r="P22" s="1">
        <v>13.4</v>
      </c>
      <c r="Q22" s="1"/>
      <c r="R22" s="16"/>
      <c r="S22" s="1"/>
      <c r="T22" s="5"/>
    </row>
    <row r="23" spans="1:20" ht="12.75" customHeight="1" x14ac:dyDescent="0.2">
      <c r="A23" s="5">
        <v>44789.999988425923</v>
      </c>
      <c r="B23" s="1">
        <v>23.8</v>
      </c>
      <c r="C23" s="1">
        <v>30.3</v>
      </c>
      <c r="D23" s="1">
        <v>18.8</v>
      </c>
      <c r="E23" s="1">
        <v>53.6</v>
      </c>
      <c r="F23" s="1">
        <v>1.5</v>
      </c>
      <c r="G23" s="1">
        <v>4.5</v>
      </c>
      <c r="H23" s="1">
        <v>257.68526096382607</v>
      </c>
      <c r="I23" s="1">
        <v>979.4</v>
      </c>
      <c r="J23" s="22">
        <v>0</v>
      </c>
      <c r="K23" s="1">
        <v>165.7</v>
      </c>
      <c r="L23" s="1">
        <v>70.400000000000006</v>
      </c>
      <c r="M23" s="22">
        <v>8.2799999999999994</v>
      </c>
      <c r="N23" s="18">
        <v>0.19</v>
      </c>
      <c r="O23" s="1">
        <v>1.7</v>
      </c>
      <c r="P23" s="1">
        <v>18.399999999999999</v>
      </c>
      <c r="Q23" s="1"/>
      <c r="R23" s="16"/>
      <c r="S23" s="1"/>
      <c r="T23" s="5"/>
    </row>
    <row r="24" spans="1:20" ht="12.75" customHeight="1" x14ac:dyDescent="0.2">
      <c r="A24" s="5">
        <v>44790.999988425923</v>
      </c>
      <c r="B24" s="1">
        <v>23.2</v>
      </c>
      <c r="C24" s="1">
        <v>29.5</v>
      </c>
      <c r="D24" s="1">
        <v>18.2</v>
      </c>
      <c r="E24" s="1">
        <v>55.9</v>
      </c>
      <c r="F24" s="1">
        <v>1.4</v>
      </c>
      <c r="G24" s="1">
        <v>3.6</v>
      </c>
      <c r="H24" s="1">
        <v>224.42523817860049</v>
      </c>
      <c r="I24" s="1">
        <v>980.5</v>
      </c>
      <c r="J24" s="22">
        <v>0.2</v>
      </c>
      <c r="K24" s="1">
        <v>110.7</v>
      </c>
      <c r="L24" s="1">
        <v>22</v>
      </c>
      <c r="M24" s="22">
        <v>5.51</v>
      </c>
      <c r="N24" s="18">
        <v>0.11700000000000001</v>
      </c>
      <c r="O24" s="1">
        <v>3.1</v>
      </c>
      <c r="P24" s="1">
        <v>28.9</v>
      </c>
      <c r="Q24" s="1"/>
      <c r="R24" s="16"/>
      <c r="S24" s="1"/>
      <c r="T24" s="5"/>
    </row>
    <row r="25" spans="1:20" ht="12.75" customHeight="1" x14ac:dyDescent="0.2">
      <c r="A25" s="5">
        <v>44791.999988425923</v>
      </c>
      <c r="B25" s="1">
        <v>22.7</v>
      </c>
      <c r="C25" s="1">
        <v>27.4</v>
      </c>
      <c r="D25" s="1">
        <v>19</v>
      </c>
      <c r="E25" s="1">
        <v>64.900000000000006</v>
      </c>
      <c r="F25" s="1">
        <v>2</v>
      </c>
      <c r="G25" s="1">
        <v>5.2</v>
      </c>
      <c r="H25" s="1">
        <v>320.73104401330488</v>
      </c>
      <c r="I25" s="1">
        <v>981.2</v>
      </c>
      <c r="J25" s="22">
        <v>0</v>
      </c>
      <c r="K25" s="1">
        <v>142.80000000000001</v>
      </c>
      <c r="L25" s="1">
        <v>73.3</v>
      </c>
      <c r="M25" s="22">
        <v>7.17</v>
      </c>
      <c r="N25" s="18">
        <v>0.16200000000000001</v>
      </c>
      <c r="O25" s="1">
        <v>2.2999999999999998</v>
      </c>
      <c r="P25" s="1">
        <v>18.100000000000001</v>
      </c>
      <c r="Q25" s="1"/>
      <c r="R25" s="16"/>
      <c r="S25" s="1"/>
      <c r="T25" s="5"/>
    </row>
    <row r="26" spans="1:20" ht="12.75" customHeight="1" x14ac:dyDescent="0.2">
      <c r="A26" s="5">
        <v>44792.999988425923</v>
      </c>
      <c r="B26" s="1">
        <v>21.5</v>
      </c>
      <c r="C26" s="1">
        <v>23.8</v>
      </c>
      <c r="D26" s="1">
        <v>20</v>
      </c>
      <c r="E26" s="1">
        <v>70.8</v>
      </c>
      <c r="F26" s="1">
        <v>1.9</v>
      </c>
      <c r="G26" s="1">
        <v>4.4000000000000004</v>
      </c>
      <c r="H26" s="1">
        <v>295.97519468243127</v>
      </c>
      <c r="I26" s="1">
        <v>982.3</v>
      </c>
      <c r="J26" s="22">
        <v>0</v>
      </c>
      <c r="K26" s="1">
        <v>38</v>
      </c>
      <c r="L26" s="1">
        <v>-1.2</v>
      </c>
      <c r="M26" s="22">
        <v>2.82</v>
      </c>
      <c r="N26" s="18">
        <v>5.8999999999999997E-2</v>
      </c>
      <c r="O26" s="1">
        <v>1.6</v>
      </c>
      <c r="P26" s="1">
        <v>19.399999999999999</v>
      </c>
      <c r="Q26" s="1"/>
      <c r="R26" s="16"/>
      <c r="S26" s="1"/>
      <c r="T26" s="5"/>
    </row>
    <row r="27" spans="1:20" ht="12.75" customHeight="1" x14ac:dyDescent="0.2">
      <c r="A27" s="5">
        <v>44793.999988425923</v>
      </c>
      <c r="B27" s="1">
        <v>22.4</v>
      </c>
      <c r="C27" s="1">
        <v>26.7</v>
      </c>
      <c r="D27" s="1">
        <v>19.399999999999999</v>
      </c>
      <c r="E27" s="1">
        <v>61.7</v>
      </c>
      <c r="F27" s="1">
        <v>1.9</v>
      </c>
      <c r="G27" s="1">
        <v>6.1</v>
      </c>
      <c r="H27" s="1">
        <v>241.63416084365105</v>
      </c>
      <c r="I27" s="1">
        <v>985.8</v>
      </c>
      <c r="J27" s="22">
        <v>0</v>
      </c>
      <c r="K27" s="1">
        <v>105.5</v>
      </c>
      <c r="L27" s="1">
        <v>47.3</v>
      </c>
      <c r="M27" s="22">
        <v>5.94</v>
      </c>
      <c r="N27" s="18">
        <v>0.13600000000000001</v>
      </c>
      <c r="O27" s="1">
        <v>1.7</v>
      </c>
      <c r="P27" s="1">
        <v>10.6</v>
      </c>
      <c r="Q27" s="1"/>
      <c r="R27" s="16"/>
      <c r="S27" s="1"/>
      <c r="T27" s="5"/>
    </row>
    <row r="28" spans="1:20" ht="12.75" customHeight="1" x14ac:dyDescent="0.2">
      <c r="A28" s="5">
        <v>44794.999988425923</v>
      </c>
      <c r="B28" s="1">
        <v>21.6</v>
      </c>
      <c r="C28" s="1">
        <v>28.5</v>
      </c>
      <c r="D28" s="1">
        <v>14.3</v>
      </c>
      <c r="E28" s="1">
        <v>50.6</v>
      </c>
      <c r="F28" s="1">
        <v>1.6</v>
      </c>
      <c r="G28" s="1">
        <v>4</v>
      </c>
      <c r="H28" s="1">
        <v>207.34223619308398</v>
      </c>
      <c r="I28" s="1">
        <v>985.5</v>
      </c>
      <c r="J28" s="22">
        <v>0</v>
      </c>
      <c r="K28" s="1">
        <v>198.8</v>
      </c>
      <c r="L28" s="1">
        <v>74.2</v>
      </c>
      <c r="M28" s="22">
        <v>9.42</v>
      </c>
      <c r="N28" s="18">
        <v>0.217</v>
      </c>
      <c r="O28" s="1">
        <v>1.4</v>
      </c>
      <c r="P28" s="1">
        <v>15.2</v>
      </c>
      <c r="Q28" s="1"/>
      <c r="R28" s="16"/>
      <c r="S28" s="1"/>
      <c r="T28" s="5"/>
    </row>
    <row r="29" spans="1:20" ht="12.75" customHeight="1" x14ac:dyDescent="0.2">
      <c r="A29" s="5">
        <v>44795.999988425923</v>
      </c>
      <c r="B29" s="1">
        <v>22</v>
      </c>
      <c r="C29" s="1">
        <v>28.8</v>
      </c>
      <c r="D29" s="1">
        <v>14.6</v>
      </c>
      <c r="E29" s="1">
        <v>48.9</v>
      </c>
      <c r="F29" s="1">
        <v>1.8</v>
      </c>
      <c r="G29" s="1">
        <v>4.7</v>
      </c>
      <c r="H29" s="1">
        <v>156.11950658750695</v>
      </c>
      <c r="I29" s="1">
        <v>983.8</v>
      </c>
      <c r="J29" s="22">
        <v>0</v>
      </c>
      <c r="K29" s="1">
        <v>189</v>
      </c>
      <c r="L29" s="1">
        <v>67.7</v>
      </c>
      <c r="M29" s="22">
        <v>8.92</v>
      </c>
      <c r="N29" s="18">
        <v>0.20300000000000001</v>
      </c>
      <c r="O29" s="1">
        <v>2.6</v>
      </c>
      <c r="P29" s="1">
        <v>21.6</v>
      </c>
      <c r="Q29" s="1"/>
      <c r="R29" s="16"/>
      <c r="S29" s="1"/>
      <c r="T29" s="5"/>
    </row>
    <row r="30" spans="1:20" ht="12.75" customHeight="1" x14ac:dyDescent="0.2">
      <c r="A30" s="5">
        <v>44796.999988425923</v>
      </c>
      <c r="B30" s="1">
        <v>23.4</v>
      </c>
      <c r="C30" s="1">
        <v>31</v>
      </c>
      <c r="D30" s="1">
        <v>16.100000000000001</v>
      </c>
      <c r="E30" s="1">
        <v>46.7</v>
      </c>
      <c r="F30" s="1">
        <v>1.4</v>
      </c>
      <c r="G30" s="1">
        <v>4.9000000000000004</v>
      </c>
      <c r="H30" s="1">
        <v>164.54321772273872</v>
      </c>
      <c r="I30" s="1">
        <v>985.7</v>
      </c>
      <c r="J30" s="22">
        <v>0</v>
      </c>
      <c r="K30" s="1">
        <v>208.4</v>
      </c>
      <c r="L30" s="1">
        <v>83.4</v>
      </c>
      <c r="M30" s="22">
        <v>9.5</v>
      </c>
      <c r="N30" s="18">
        <v>0.22700000000000001</v>
      </c>
      <c r="O30" s="1">
        <v>3</v>
      </c>
      <c r="P30" s="1">
        <v>26.1</v>
      </c>
      <c r="Q30" s="1"/>
      <c r="R30" s="16"/>
      <c r="S30" s="1"/>
      <c r="T30" s="5"/>
    </row>
    <row r="31" spans="1:20" ht="12.75" customHeight="1" x14ac:dyDescent="0.2">
      <c r="A31" s="5">
        <v>44797.999988425923</v>
      </c>
      <c r="B31" s="1">
        <v>23.9</v>
      </c>
      <c r="C31" s="1">
        <v>30.6</v>
      </c>
      <c r="D31" s="1">
        <v>16.5</v>
      </c>
      <c r="E31" s="1">
        <v>49.3</v>
      </c>
      <c r="F31" s="1">
        <v>2</v>
      </c>
      <c r="G31" s="1">
        <v>5.8</v>
      </c>
      <c r="H31" s="1">
        <v>122.65754140359769</v>
      </c>
      <c r="I31" s="1">
        <v>987.3</v>
      </c>
      <c r="J31" s="22">
        <v>0</v>
      </c>
      <c r="K31" s="1">
        <v>215.2</v>
      </c>
      <c r="L31" s="1">
        <v>92.9</v>
      </c>
      <c r="M31" s="22">
        <v>9.98</v>
      </c>
      <c r="N31" s="18">
        <v>0.23499999999999999</v>
      </c>
      <c r="O31" s="1">
        <v>2.7</v>
      </c>
      <c r="P31" s="1">
        <v>23.4</v>
      </c>
      <c r="Q31" s="1"/>
      <c r="R31" s="16"/>
      <c r="S31" s="1"/>
      <c r="T31" s="5"/>
    </row>
    <row r="32" spans="1:20" ht="12.75" customHeight="1" x14ac:dyDescent="0.2">
      <c r="A32" s="5">
        <v>44798.999988425923</v>
      </c>
      <c r="B32" s="1">
        <v>24.3</v>
      </c>
      <c r="C32" s="1">
        <v>30.7</v>
      </c>
      <c r="D32" s="1">
        <v>18</v>
      </c>
      <c r="E32" s="1">
        <v>56.2</v>
      </c>
      <c r="F32" s="1">
        <v>1.6</v>
      </c>
      <c r="G32" s="1">
        <v>5</v>
      </c>
      <c r="H32" s="1">
        <v>170.75465565273728</v>
      </c>
      <c r="I32" s="1">
        <v>984.8</v>
      </c>
      <c r="J32" s="22">
        <v>0</v>
      </c>
      <c r="K32" s="1">
        <v>185.4</v>
      </c>
      <c r="L32" s="1">
        <v>67.400000000000006</v>
      </c>
      <c r="M32" s="22">
        <v>9.25</v>
      </c>
      <c r="N32" s="18">
        <v>0.214</v>
      </c>
      <c r="O32" s="1">
        <v>3.2</v>
      </c>
      <c r="P32" s="1">
        <v>24.2</v>
      </c>
      <c r="Q32" s="1"/>
      <c r="R32" s="16"/>
      <c r="S32" s="1"/>
      <c r="T32" s="5"/>
    </row>
    <row r="33" spans="1:20" ht="12.75" customHeight="1" x14ac:dyDescent="0.2">
      <c r="A33" s="5">
        <v>44799.999988425923</v>
      </c>
      <c r="B33" s="1">
        <v>22.7</v>
      </c>
      <c r="C33" s="1">
        <v>31.3</v>
      </c>
      <c r="D33" s="1">
        <v>18.399999999999999</v>
      </c>
      <c r="E33" s="1">
        <v>65.3</v>
      </c>
      <c r="F33" s="1">
        <v>1.8</v>
      </c>
      <c r="G33" s="1">
        <v>5.5</v>
      </c>
      <c r="H33" s="1">
        <v>231.86103109863819</v>
      </c>
      <c r="I33" s="1">
        <v>982.4</v>
      </c>
      <c r="J33" s="22">
        <v>9.1</v>
      </c>
      <c r="K33" s="1">
        <v>138.9</v>
      </c>
      <c r="L33" s="1">
        <v>49.7</v>
      </c>
      <c r="M33" s="22">
        <v>7.35</v>
      </c>
      <c r="N33" s="18">
        <v>0.17799999999999999</v>
      </c>
      <c r="O33" s="1">
        <v>3.7</v>
      </c>
      <c r="P33" s="1">
        <v>27.4</v>
      </c>
      <c r="Q33" s="1"/>
      <c r="R33" s="16"/>
      <c r="S33" s="1"/>
      <c r="T33" s="5"/>
    </row>
    <row r="34" spans="1:20" ht="12.75" customHeight="1" x14ac:dyDescent="0.2">
      <c r="A34" s="5">
        <v>44800.999988425923</v>
      </c>
      <c r="B34" s="1">
        <v>20</v>
      </c>
      <c r="C34" s="1">
        <v>22.3</v>
      </c>
      <c r="D34" s="1">
        <v>18.399999999999999</v>
      </c>
      <c r="E34" s="1">
        <v>85.8</v>
      </c>
      <c r="F34" s="1">
        <v>1.2</v>
      </c>
      <c r="G34" s="1">
        <v>3.2</v>
      </c>
      <c r="H34" s="1">
        <v>260.6867183125604</v>
      </c>
      <c r="I34" s="1">
        <v>983.7</v>
      </c>
      <c r="J34" s="22">
        <v>3.4</v>
      </c>
      <c r="K34" s="1">
        <v>57.1</v>
      </c>
      <c r="L34" s="1">
        <v>9.4</v>
      </c>
      <c r="M34" s="22">
        <v>4.41</v>
      </c>
      <c r="N34" s="18">
        <v>9.5000000000000001E-2</v>
      </c>
      <c r="O34" s="1">
        <v>2.9</v>
      </c>
      <c r="P34" s="1">
        <v>18.3</v>
      </c>
      <c r="Q34" s="1"/>
      <c r="R34" s="16"/>
      <c r="S34" s="1"/>
      <c r="T34" s="5"/>
    </row>
    <row r="35" spans="1:20" ht="12.75" customHeight="1" x14ac:dyDescent="0.2">
      <c r="A35" s="5">
        <v>44801.999988425923</v>
      </c>
      <c r="B35" s="1">
        <v>21.4</v>
      </c>
      <c r="C35" s="1">
        <v>26</v>
      </c>
      <c r="D35" s="1">
        <v>18.100000000000001</v>
      </c>
      <c r="E35" s="1">
        <v>72.599999999999994</v>
      </c>
      <c r="F35" s="1">
        <v>1.5</v>
      </c>
      <c r="G35" s="1">
        <v>3.5</v>
      </c>
      <c r="H35" s="1">
        <v>9.7937148144675046</v>
      </c>
      <c r="I35" s="1">
        <v>985.9</v>
      </c>
      <c r="J35" s="22">
        <v>0</v>
      </c>
      <c r="K35" s="1">
        <v>141.9</v>
      </c>
      <c r="L35" s="1">
        <v>85.8</v>
      </c>
      <c r="M35" s="22">
        <v>8.2200000000000006</v>
      </c>
      <c r="N35" s="18">
        <v>0.19400000000000001</v>
      </c>
      <c r="O35" s="1">
        <v>3.1</v>
      </c>
      <c r="P35" s="1">
        <v>16.3</v>
      </c>
      <c r="Q35" s="1"/>
      <c r="R35" s="16"/>
      <c r="S35" s="1"/>
      <c r="T35" s="5"/>
    </row>
    <row r="36" spans="1:20" ht="12.75" customHeight="1" x14ac:dyDescent="0.2">
      <c r="A36" s="5">
        <v>44802.999988425923</v>
      </c>
      <c r="B36" s="1">
        <v>21.8</v>
      </c>
      <c r="C36" s="1">
        <v>28.5</v>
      </c>
      <c r="D36" s="1">
        <v>15.1</v>
      </c>
      <c r="E36" s="1">
        <v>61.5</v>
      </c>
      <c r="F36" s="1">
        <v>1.6</v>
      </c>
      <c r="G36" s="1">
        <v>4.9000000000000004</v>
      </c>
      <c r="H36" s="1">
        <v>102.66752282366743</v>
      </c>
      <c r="I36" s="1">
        <v>987.8</v>
      </c>
      <c r="J36" s="22">
        <v>0</v>
      </c>
      <c r="K36" s="1">
        <v>192.9</v>
      </c>
      <c r="L36" s="1">
        <v>81.900000000000006</v>
      </c>
      <c r="M36" s="22">
        <v>9.3800000000000008</v>
      </c>
      <c r="N36" s="18">
        <v>0.215</v>
      </c>
      <c r="O36" s="1">
        <v>4.5</v>
      </c>
      <c r="P36" s="1">
        <v>23.7</v>
      </c>
      <c r="Q36" s="1"/>
      <c r="R36" s="16"/>
      <c r="S36" s="1"/>
      <c r="T36" s="5"/>
    </row>
    <row r="37" spans="1:20" ht="12.75" customHeight="1" x14ac:dyDescent="0.2">
      <c r="A37" s="5">
        <v>44803.999988425923</v>
      </c>
      <c r="B37" s="1">
        <v>23.3</v>
      </c>
      <c r="C37" s="1">
        <v>29.6</v>
      </c>
      <c r="D37" s="1">
        <v>16.100000000000001</v>
      </c>
      <c r="E37" s="1">
        <v>54.5</v>
      </c>
      <c r="F37" s="1">
        <v>1.6</v>
      </c>
      <c r="G37" s="1">
        <v>4.4000000000000004</v>
      </c>
      <c r="H37" s="1">
        <v>117.31793093380568</v>
      </c>
      <c r="I37" s="1">
        <v>987</v>
      </c>
      <c r="J37" s="22">
        <v>0</v>
      </c>
      <c r="K37" s="1">
        <v>176.2</v>
      </c>
      <c r="L37" s="1">
        <v>77.2</v>
      </c>
      <c r="M37" s="22">
        <v>8.91</v>
      </c>
      <c r="N37" s="18">
        <v>0.20599999999999999</v>
      </c>
      <c r="O37" s="1">
        <v>3.7</v>
      </c>
      <c r="P37" s="1">
        <v>25</v>
      </c>
      <c r="Q37" s="1"/>
      <c r="R37" s="16"/>
      <c r="S37" s="1"/>
      <c r="T37" s="5"/>
    </row>
    <row r="38" spans="1:20" ht="12.75" customHeight="1" x14ac:dyDescent="0.2">
      <c r="A38" s="5">
        <v>44804.999988425923</v>
      </c>
      <c r="B38" s="1">
        <v>19.399999999999999</v>
      </c>
      <c r="C38" s="1">
        <v>24</v>
      </c>
      <c r="D38" s="1">
        <v>16.2</v>
      </c>
      <c r="E38" s="1">
        <v>73.400000000000006</v>
      </c>
      <c r="F38" s="1">
        <v>1</v>
      </c>
      <c r="G38" s="1">
        <v>5.3</v>
      </c>
      <c r="H38" s="1">
        <v>235.0133285768311</v>
      </c>
      <c r="I38" s="1">
        <v>988</v>
      </c>
      <c r="J38" s="22">
        <v>10.6</v>
      </c>
      <c r="K38" s="1">
        <v>47.4</v>
      </c>
      <c r="L38" s="1" t="s">
        <v>35</v>
      </c>
      <c r="M38" s="22">
        <v>6.57</v>
      </c>
      <c r="N38" s="18">
        <v>0.157</v>
      </c>
      <c r="O38" s="1">
        <v>2.1</v>
      </c>
      <c r="P38" s="1">
        <v>20.7</v>
      </c>
      <c r="Q38" s="1"/>
      <c r="R38" s="16"/>
      <c r="S38" s="1"/>
      <c r="T38" s="5"/>
    </row>
    <row r="39" spans="1:20" x14ac:dyDescent="0.2">
      <c r="J39" s="20"/>
      <c r="O39" s="17"/>
      <c r="P39" s="17"/>
      <c r="Q39" s="1"/>
      <c r="R39" s="1"/>
      <c r="S39" s="1"/>
      <c r="T39" s="5"/>
    </row>
    <row r="40" spans="1:20" x14ac:dyDescent="0.2">
      <c r="B40" s="6">
        <f>AVERAGE(B8:B38)</f>
        <v>23.280645161290316</v>
      </c>
      <c r="C40" s="10">
        <f>MAX(C8:C38)</f>
        <v>38.5</v>
      </c>
      <c r="D40" s="11">
        <f>MIN(D8:D38)</f>
        <v>14.2</v>
      </c>
      <c r="E40" s="6">
        <f>AVERAGE(E8:E38)</f>
        <v>52.806451612903224</v>
      </c>
      <c r="F40" s="6">
        <f>AVERAGE(F8:F38)</f>
        <v>1.7580645161290323</v>
      </c>
      <c r="G40" s="10">
        <f>MAX(G8:G38)</f>
        <v>9.8000000000000007</v>
      </c>
      <c r="H40" s="6">
        <v>162</v>
      </c>
      <c r="I40" s="6">
        <f>AVERAGE(I8:I38)</f>
        <v>985.44838709677413</v>
      </c>
      <c r="J40" s="15">
        <f>SUM(J8:J39)</f>
        <v>27.299999999999997</v>
      </c>
      <c r="K40" s="6">
        <f t="shared" ref="K40:P40" si="0">AVERAGE(K8:K38)</f>
        <v>181.60967741935477</v>
      </c>
      <c r="L40" s="6">
        <f t="shared" si="0"/>
        <v>78.330000000000013</v>
      </c>
      <c r="M40" s="15">
        <f t="shared" si="0"/>
        <v>8.9016129032258036</v>
      </c>
      <c r="N40" s="14">
        <f t="shared" si="0"/>
        <v>0.20570967741935489</v>
      </c>
      <c r="O40" s="6">
        <f t="shared" si="0"/>
        <v>2.5548387096774197</v>
      </c>
      <c r="P40" s="6">
        <f t="shared" si="0"/>
        <v>20.670967741935481</v>
      </c>
      <c r="Q40" s="1"/>
      <c r="R40" s="1"/>
      <c r="S40" s="1"/>
      <c r="T40" s="5"/>
    </row>
    <row r="41" spans="1:20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22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1"/>
      <c r="R41" s="1"/>
      <c r="S41" s="1"/>
      <c r="T41" s="5"/>
    </row>
    <row r="42" spans="1:20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23</v>
      </c>
      <c r="Q42" s="1"/>
      <c r="R42" s="1"/>
      <c r="S42" s="1"/>
      <c r="T42" s="5"/>
    </row>
    <row r="43" spans="1:20" x14ac:dyDescent="0.2">
      <c r="Q43" s="1"/>
      <c r="R43" s="1"/>
      <c r="S43" s="1"/>
      <c r="T43" s="5"/>
    </row>
    <row r="44" spans="1:20" x14ac:dyDescent="0.2">
      <c r="A44" s="30"/>
      <c r="H44" s="1"/>
      <c r="Q44" s="1"/>
      <c r="R44" s="1"/>
      <c r="S44" s="1"/>
      <c r="T44" s="5"/>
    </row>
    <row r="45" spans="1:20" x14ac:dyDescent="0.2">
      <c r="A45" s="30"/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  <row r="1448" spans="17:20" x14ac:dyDescent="0.2">
      <c r="Q1448" s="1"/>
      <c r="R1448" s="1"/>
      <c r="S1448" s="1"/>
      <c r="T1448" s="5"/>
    </row>
    <row r="1449" spans="17:20" x14ac:dyDescent="0.2">
      <c r="Q1449" s="1"/>
      <c r="R1449" s="1"/>
      <c r="S1449" s="1"/>
      <c r="T1449" s="5"/>
    </row>
    <row r="1450" spans="17:20" x14ac:dyDescent="0.2">
      <c r="Q1450" s="1"/>
      <c r="R1450" s="1"/>
      <c r="S1450" s="1"/>
      <c r="T1450" s="5"/>
    </row>
    <row r="1451" spans="17:20" x14ac:dyDescent="0.2">
      <c r="Q1451" s="1"/>
      <c r="R1451" s="1"/>
      <c r="S1451" s="1"/>
      <c r="T1451" s="5"/>
    </row>
    <row r="1452" spans="17:20" x14ac:dyDescent="0.2">
      <c r="Q1452" s="1"/>
      <c r="R1452" s="1"/>
      <c r="S1452" s="1"/>
      <c r="T1452" s="5"/>
    </row>
    <row r="1453" spans="17:20" x14ac:dyDescent="0.2">
      <c r="Q1453" s="1"/>
      <c r="R1453" s="1"/>
      <c r="S1453" s="1"/>
      <c r="T1453" s="5"/>
    </row>
    <row r="1454" spans="17:20" x14ac:dyDescent="0.2">
      <c r="Q1454" s="1"/>
      <c r="R1454" s="1"/>
      <c r="S1454" s="1"/>
      <c r="T1454" s="5"/>
    </row>
    <row r="1455" spans="17:20" x14ac:dyDescent="0.2">
      <c r="Q1455" s="1"/>
      <c r="R1455" s="1"/>
      <c r="S1455" s="1"/>
      <c r="T1455" s="5"/>
    </row>
    <row r="1456" spans="17:20" x14ac:dyDescent="0.2">
      <c r="Q1456" s="1"/>
      <c r="R1456" s="1"/>
      <c r="S1456" s="1"/>
      <c r="T1456" s="5"/>
    </row>
    <row r="1457" spans="17:20" x14ac:dyDescent="0.2">
      <c r="Q1457" s="1"/>
      <c r="R1457" s="1"/>
      <c r="S1457" s="1"/>
      <c r="T1457" s="5"/>
    </row>
    <row r="1458" spans="17:20" x14ac:dyDescent="0.2">
      <c r="Q1458" s="1"/>
      <c r="R1458" s="1"/>
      <c r="S1458" s="1"/>
      <c r="T1458" s="5"/>
    </row>
    <row r="1459" spans="17:20" x14ac:dyDescent="0.2">
      <c r="Q1459" s="1"/>
      <c r="R1459" s="1"/>
      <c r="S1459" s="1"/>
      <c r="T1459" s="5"/>
    </row>
    <row r="1460" spans="17:20" x14ac:dyDescent="0.2">
      <c r="Q1460" s="1"/>
      <c r="R1460" s="1"/>
      <c r="S1460" s="1"/>
      <c r="T1460" s="5"/>
    </row>
    <row r="1461" spans="17:20" x14ac:dyDescent="0.2">
      <c r="Q1461" s="1"/>
      <c r="R1461" s="1"/>
      <c r="S1461" s="1"/>
      <c r="T1461" s="5"/>
    </row>
    <row r="1462" spans="17:20" x14ac:dyDescent="0.2">
      <c r="Q1462" s="1"/>
      <c r="R1462" s="1"/>
      <c r="S1462" s="1"/>
      <c r="T1462" s="5"/>
    </row>
    <row r="1463" spans="17:20" x14ac:dyDescent="0.2">
      <c r="Q1463" s="1"/>
      <c r="R1463" s="1"/>
      <c r="S1463" s="1"/>
      <c r="T1463" s="5"/>
    </row>
    <row r="1464" spans="17:20" x14ac:dyDescent="0.2">
      <c r="Q1464" s="1"/>
      <c r="R1464" s="1"/>
      <c r="S1464" s="1"/>
      <c r="T1464" s="5"/>
    </row>
    <row r="1465" spans="17:20" x14ac:dyDescent="0.2">
      <c r="Q1465" s="1"/>
      <c r="R1465" s="1"/>
      <c r="S1465" s="1"/>
      <c r="T1465" s="5"/>
    </row>
    <row r="1466" spans="17:20" x14ac:dyDescent="0.2">
      <c r="Q1466" s="1"/>
      <c r="R1466" s="1"/>
      <c r="S1466" s="1"/>
      <c r="T1466" s="5"/>
    </row>
    <row r="1467" spans="17:20" x14ac:dyDescent="0.2">
      <c r="Q1467" s="1"/>
      <c r="R1467" s="1"/>
      <c r="S1467" s="1"/>
      <c r="T1467" s="5"/>
    </row>
    <row r="1468" spans="17:20" x14ac:dyDescent="0.2">
      <c r="Q1468" s="1"/>
      <c r="R1468" s="1"/>
      <c r="S1468" s="1"/>
      <c r="T1468" s="5"/>
    </row>
    <row r="1469" spans="17:20" x14ac:dyDescent="0.2">
      <c r="Q1469" s="1"/>
      <c r="R1469" s="1"/>
      <c r="S1469" s="1"/>
      <c r="T1469" s="5"/>
    </row>
    <row r="1470" spans="17:20" x14ac:dyDescent="0.2">
      <c r="Q1470" s="1"/>
      <c r="R1470" s="1"/>
      <c r="S1470" s="1"/>
      <c r="T1470" s="5"/>
    </row>
    <row r="1471" spans="17:20" x14ac:dyDescent="0.2">
      <c r="Q1471" s="1"/>
      <c r="R1471" s="1"/>
      <c r="S1471" s="1"/>
      <c r="T1471" s="5"/>
    </row>
    <row r="1472" spans="17:20" x14ac:dyDescent="0.2">
      <c r="Q1472" s="1"/>
      <c r="R1472" s="1"/>
      <c r="S1472" s="1"/>
      <c r="T1472" s="5"/>
    </row>
    <row r="1473" spans="17:20" x14ac:dyDescent="0.2">
      <c r="Q1473" s="1"/>
      <c r="R1473" s="1"/>
      <c r="S1473" s="1"/>
      <c r="T1473" s="5"/>
    </row>
    <row r="1474" spans="17:20" x14ac:dyDescent="0.2">
      <c r="Q1474" s="1"/>
      <c r="R1474" s="1"/>
      <c r="S1474" s="1"/>
      <c r="T1474" s="5"/>
    </row>
    <row r="1475" spans="17:20" x14ac:dyDescent="0.2">
      <c r="Q1475" s="1"/>
      <c r="R1475" s="1"/>
      <c r="S1475" s="1"/>
      <c r="T1475" s="5"/>
    </row>
    <row r="1476" spans="17:20" x14ac:dyDescent="0.2">
      <c r="Q1476" s="1"/>
      <c r="R1476" s="1"/>
      <c r="S1476" s="1"/>
      <c r="T1476" s="5"/>
    </row>
    <row r="1477" spans="17:20" x14ac:dyDescent="0.2">
      <c r="Q1477" s="1"/>
      <c r="R1477" s="1"/>
      <c r="S1477" s="1"/>
      <c r="T1477" s="5"/>
    </row>
    <row r="1478" spans="17:20" x14ac:dyDescent="0.2">
      <c r="Q1478" s="1"/>
      <c r="R1478" s="1"/>
      <c r="S1478" s="1"/>
      <c r="T1478" s="5"/>
    </row>
    <row r="1479" spans="17:20" x14ac:dyDescent="0.2">
      <c r="Q1479" s="1"/>
      <c r="R1479" s="1"/>
      <c r="S1479" s="1"/>
      <c r="T1479" s="5"/>
    </row>
    <row r="1480" spans="17:20" x14ac:dyDescent="0.2">
      <c r="Q1480" s="1"/>
      <c r="R1480" s="1"/>
      <c r="S1480" s="1"/>
      <c r="T1480" s="5"/>
    </row>
    <row r="1481" spans="17:20" x14ac:dyDescent="0.2">
      <c r="Q1481" s="1"/>
      <c r="R1481" s="1"/>
      <c r="S1481" s="1"/>
      <c r="T1481" s="5"/>
    </row>
    <row r="1482" spans="17:20" x14ac:dyDescent="0.2">
      <c r="Q1482" s="1"/>
      <c r="R1482" s="1"/>
      <c r="S1482" s="1"/>
      <c r="T1482" s="5"/>
    </row>
    <row r="1483" spans="17:20" x14ac:dyDescent="0.2">
      <c r="Q1483" s="1"/>
      <c r="R1483" s="1"/>
      <c r="S1483" s="1"/>
      <c r="T1483" s="5"/>
    </row>
    <row r="1484" spans="17:20" x14ac:dyDescent="0.2">
      <c r="Q1484" s="1"/>
      <c r="R1484" s="1"/>
      <c r="S1484" s="1"/>
      <c r="T1484" s="5"/>
    </row>
    <row r="1485" spans="17:20" x14ac:dyDescent="0.2">
      <c r="Q1485" s="1"/>
      <c r="R1485" s="1"/>
      <c r="S1485" s="1"/>
      <c r="T1485" s="5"/>
    </row>
    <row r="1486" spans="17:20" x14ac:dyDescent="0.2">
      <c r="Q1486" s="1"/>
      <c r="R1486" s="1"/>
      <c r="S1486" s="1"/>
      <c r="T1486" s="5"/>
    </row>
    <row r="1487" spans="17:20" x14ac:dyDescent="0.2">
      <c r="Q1487" s="1"/>
      <c r="R1487" s="1"/>
      <c r="S1487" s="1"/>
      <c r="T1487" s="5"/>
    </row>
    <row r="1488" spans="17:20" x14ac:dyDescent="0.2">
      <c r="Q1488" s="1"/>
      <c r="R1488" s="1"/>
      <c r="S1488" s="1"/>
      <c r="T1488" s="5"/>
    </row>
    <row r="1489" spans="17:20" x14ac:dyDescent="0.2">
      <c r="Q1489" s="1"/>
      <c r="R1489" s="1"/>
      <c r="S1489" s="1"/>
      <c r="T1489" s="5"/>
    </row>
    <row r="1490" spans="17:20" x14ac:dyDescent="0.2">
      <c r="Q1490" s="1"/>
      <c r="R1490" s="1"/>
      <c r="S1490" s="1"/>
      <c r="T1490" s="5"/>
    </row>
    <row r="1491" spans="17:20" x14ac:dyDescent="0.2">
      <c r="Q1491" s="1"/>
      <c r="R1491" s="1"/>
      <c r="S1491" s="1"/>
      <c r="T1491" s="5"/>
    </row>
    <row r="1492" spans="17:20" x14ac:dyDescent="0.2">
      <c r="Q1492" s="1"/>
      <c r="R1492" s="1"/>
      <c r="S1492" s="1"/>
      <c r="T1492" s="5"/>
    </row>
    <row r="1493" spans="17:20" x14ac:dyDescent="0.2">
      <c r="Q1493" s="1"/>
      <c r="R1493" s="1"/>
      <c r="S1493" s="1"/>
      <c r="T1493" s="5"/>
    </row>
    <row r="1494" spans="17:20" x14ac:dyDescent="0.2">
      <c r="Q1494" s="1"/>
      <c r="R1494" s="1"/>
      <c r="S1494" s="1"/>
      <c r="T1494" s="5"/>
    </row>
    <row r="1495" spans="17:20" x14ac:dyDescent="0.2">
      <c r="Q1495" s="1"/>
      <c r="R1495" s="1"/>
      <c r="S1495" s="1"/>
      <c r="T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47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31</v>
      </c>
      <c r="B4" s="8"/>
      <c r="C4" s="8"/>
      <c r="D4" s="8"/>
      <c r="E4" s="9"/>
      <c r="F4" s="2"/>
      <c r="G4" s="1"/>
      <c r="H4" s="1"/>
      <c r="I4" s="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44805.999988425923</v>
      </c>
      <c r="B8" s="1">
        <v>18.600000000000001</v>
      </c>
      <c r="C8" s="1">
        <v>23.9</v>
      </c>
      <c r="D8" s="1">
        <v>14</v>
      </c>
      <c r="E8" s="1">
        <v>70.400000000000006</v>
      </c>
      <c r="F8" s="1">
        <v>1.5</v>
      </c>
      <c r="G8" s="1">
        <v>5.2</v>
      </c>
      <c r="H8" s="1">
        <v>147.1</v>
      </c>
      <c r="I8" s="1">
        <v>987.6</v>
      </c>
      <c r="J8" s="1">
        <v>0</v>
      </c>
      <c r="K8" s="1">
        <v>138.30000000000001</v>
      </c>
      <c r="L8" s="1">
        <v>64.900000000000006</v>
      </c>
      <c r="M8" s="22">
        <v>7.74</v>
      </c>
      <c r="N8" s="18">
        <v>0.17199999999999999</v>
      </c>
      <c r="O8" s="1">
        <v>5.5</v>
      </c>
      <c r="P8" s="1">
        <v>21.1</v>
      </c>
      <c r="Q8" s="1"/>
      <c r="R8" s="1"/>
      <c r="S8" s="1"/>
      <c r="T8" s="5"/>
    </row>
    <row r="9" spans="1:20" ht="12.75" customHeight="1" x14ac:dyDescent="0.2">
      <c r="A9" s="5">
        <v>44806.999988425923</v>
      </c>
      <c r="B9" s="1">
        <v>19</v>
      </c>
      <c r="C9" s="1">
        <v>25.1</v>
      </c>
      <c r="D9" s="1">
        <v>12.5</v>
      </c>
      <c r="E9" s="1">
        <v>55.9</v>
      </c>
      <c r="F9" s="1">
        <v>2</v>
      </c>
      <c r="G9" s="1">
        <v>6.8</v>
      </c>
      <c r="H9" s="1">
        <v>128.6</v>
      </c>
      <c r="I9" s="1">
        <v>984.3</v>
      </c>
      <c r="J9" s="1">
        <v>0</v>
      </c>
      <c r="K9" s="1">
        <v>192.7</v>
      </c>
      <c r="L9" s="1">
        <v>70.400000000000006</v>
      </c>
      <c r="M9" s="22">
        <v>9.4</v>
      </c>
      <c r="N9" s="18">
        <v>0.2</v>
      </c>
      <c r="O9" s="1">
        <v>4.4000000000000004</v>
      </c>
      <c r="P9" s="1">
        <v>20.399999999999999</v>
      </c>
      <c r="Q9" s="1"/>
      <c r="R9" s="1"/>
      <c r="S9" s="1"/>
      <c r="T9" s="5"/>
    </row>
    <row r="10" spans="1:20" ht="12.75" customHeight="1" x14ac:dyDescent="0.2">
      <c r="A10" s="5">
        <v>44807.999988425923</v>
      </c>
      <c r="B10" s="1">
        <v>19.2</v>
      </c>
      <c r="C10" s="1">
        <v>23.7</v>
      </c>
      <c r="D10" s="1">
        <v>16.2</v>
      </c>
      <c r="E10" s="1">
        <v>67.8</v>
      </c>
      <c r="F10" s="1">
        <v>1.3</v>
      </c>
      <c r="G10" s="1">
        <v>4.8</v>
      </c>
      <c r="H10" s="1">
        <v>207.2</v>
      </c>
      <c r="I10" s="1">
        <v>982.8</v>
      </c>
      <c r="J10" s="1">
        <v>4</v>
      </c>
      <c r="K10" s="1">
        <v>103.6</v>
      </c>
      <c r="L10" s="1">
        <v>39.6</v>
      </c>
      <c r="M10" s="22">
        <v>5.74</v>
      </c>
      <c r="N10" s="18">
        <v>0.12</v>
      </c>
      <c r="O10" s="1">
        <v>3.7</v>
      </c>
      <c r="P10" s="1">
        <v>26</v>
      </c>
      <c r="Q10" s="1"/>
      <c r="R10" s="1"/>
      <c r="S10" s="1"/>
      <c r="T10" s="5"/>
    </row>
    <row r="11" spans="1:20" ht="12.75" customHeight="1" x14ac:dyDescent="0.2">
      <c r="A11" s="5">
        <v>44808.999988425923</v>
      </c>
      <c r="B11" s="1">
        <v>20.7</v>
      </c>
      <c r="C11" s="1">
        <v>27.5</v>
      </c>
      <c r="D11" s="1">
        <v>14.6</v>
      </c>
      <c r="E11" s="1">
        <v>68.900000000000006</v>
      </c>
      <c r="F11" s="1">
        <v>1.3</v>
      </c>
      <c r="G11" s="1">
        <v>3.2</v>
      </c>
      <c r="H11" s="1">
        <v>208.8</v>
      </c>
      <c r="I11" s="1">
        <v>988.1</v>
      </c>
      <c r="J11" s="1">
        <v>1.6</v>
      </c>
      <c r="K11" s="1">
        <v>163.19999999999999</v>
      </c>
      <c r="L11" s="1">
        <v>64.5</v>
      </c>
      <c r="M11" s="22">
        <v>8.2100000000000009</v>
      </c>
      <c r="N11" s="18">
        <v>0.17899999999999999</v>
      </c>
      <c r="O11" s="1">
        <v>3.4</v>
      </c>
      <c r="P11" s="1">
        <v>17.899999999999999</v>
      </c>
      <c r="Q11" s="1"/>
      <c r="R11" s="1"/>
      <c r="S11" s="1"/>
      <c r="T11" s="5"/>
    </row>
    <row r="12" spans="1:20" ht="12.75" customHeight="1" x14ac:dyDescent="0.2">
      <c r="A12" s="5">
        <v>44809.999988425923</v>
      </c>
      <c r="B12" s="1">
        <v>22.4</v>
      </c>
      <c r="C12" s="1">
        <v>31.1</v>
      </c>
      <c r="D12" s="1">
        <v>15.1</v>
      </c>
      <c r="E12" s="1">
        <v>59.5</v>
      </c>
      <c r="F12" s="1">
        <v>1.4</v>
      </c>
      <c r="G12" s="1">
        <v>3.7</v>
      </c>
      <c r="H12" s="1">
        <v>183</v>
      </c>
      <c r="I12" s="1">
        <v>989</v>
      </c>
      <c r="J12" s="1">
        <v>0</v>
      </c>
      <c r="K12" s="1">
        <v>179.5</v>
      </c>
      <c r="L12" s="1">
        <v>74.8</v>
      </c>
      <c r="M12" s="22">
        <v>8.92</v>
      </c>
      <c r="N12" s="18">
        <v>0.20499999999999999</v>
      </c>
      <c r="O12" s="1">
        <v>7.8</v>
      </c>
      <c r="P12" s="1">
        <v>28.5</v>
      </c>
      <c r="Q12" s="1"/>
      <c r="R12" s="1"/>
      <c r="S12" s="1"/>
      <c r="T12" s="5"/>
    </row>
    <row r="13" spans="1:20" ht="12.75" customHeight="1" x14ac:dyDescent="0.2">
      <c r="A13" s="5">
        <v>44810.999988425923</v>
      </c>
      <c r="B13" s="1">
        <v>22.3</v>
      </c>
      <c r="C13" s="1">
        <v>29.1</v>
      </c>
      <c r="D13" s="1">
        <v>17.600000000000001</v>
      </c>
      <c r="E13" s="1">
        <v>68.900000000000006</v>
      </c>
      <c r="F13" s="1">
        <v>1.3</v>
      </c>
      <c r="G13" s="1">
        <v>5.3</v>
      </c>
      <c r="H13" s="1">
        <v>220.2</v>
      </c>
      <c r="I13" s="1">
        <v>986.2</v>
      </c>
      <c r="J13" s="1">
        <v>4.2</v>
      </c>
      <c r="K13" s="1">
        <v>131.19999999999999</v>
      </c>
      <c r="L13" s="1">
        <v>41.2</v>
      </c>
      <c r="M13" s="22">
        <v>6.66</v>
      </c>
      <c r="N13" s="18">
        <v>0.152</v>
      </c>
      <c r="O13" s="1">
        <v>3.9</v>
      </c>
      <c r="P13" s="1">
        <v>27.2</v>
      </c>
      <c r="Q13" s="1"/>
      <c r="R13" s="1"/>
      <c r="S13" s="1"/>
      <c r="T13" s="5"/>
    </row>
    <row r="14" spans="1:20" ht="12.75" customHeight="1" x14ac:dyDescent="0.2">
      <c r="A14" s="5">
        <v>44811.999988425923</v>
      </c>
      <c r="B14" s="1">
        <v>23.4</v>
      </c>
      <c r="C14" s="1">
        <v>29.6</v>
      </c>
      <c r="D14" s="1">
        <v>19</v>
      </c>
      <c r="E14" s="1">
        <v>60.7</v>
      </c>
      <c r="F14" s="1">
        <v>1.5</v>
      </c>
      <c r="G14" s="1">
        <v>4.8</v>
      </c>
      <c r="H14" s="1">
        <v>220</v>
      </c>
      <c r="I14" s="1">
        <v>983.2</v>
      </c>
      <c r="J14" s="1">
        <v>0.1</v>
      </c>
      <c r="K14" s="1">
        <v>131.80000000000001</v>
      </c>
      <c r="L14" s="1">
        <v>52</v>
      </c>
      <c r="M14" s="22">
        <v>7.02</v>
      </c>
      <c r="N14" s="18">
        <v>0.158</v>
      </c>
      <c r="O14" s="1">
        <v>3.3</v>
      </c>
      <c r="P14" s="1">
        <v>18.7</v>
      </c>
      <c r="Q14" s="1"/>
      <c r="R14" s="1"/>
      <c r="S14" s="1"/>
      <c r="T14" s="5"/>
    </row>
    <row r="15" spans="1:20" ht="12.75" customHeight="1" x14ac:dyDescent="0.2">
      <c r="A15" s="5">
        <v>44812.999988425923</v>
      </c>
      <c r="B15" s="1">
        <v>19.8</v>
      </c>
      <c r="C15" s="1">
        <v>24.1</v>
      </c>
      <c r="D15" s="1">
        <v>17.2</v>
      </c>
      <c r="E15" s="1">
        <v>66.7</v>
      </c>
      <c r="F15" s="1">
        <v>2.2000000000000002</v>
      </c>
      <c r="G15" s="1">
        <v>5.2</v>
      </c>
      <c r="H15" s="1">
        <v>238</v>
      </c>
      <c r="I15" s="1">
        <v>981.1</v>
      </c>
      <c r="J15" s="1">
        <v>0.9</v>
      </c>
      <c r="K15" s="1">
        <v>102.4</v>
      </c>
      <c r="L15" s="1">
        <v>28.5</v>
      </c>
      <c r="M15" s="22">
        <v>5.93</v>
      </c>
      <c r="N15" s="18">
        <v>0.121</v>
      </c>
      <c r="O15" s="1">
        <v>1.6</v>
      </c>
      <c r="P15" s="1">
        <v>14.7</v>
      </c>
      <c r="Q15" s="1"/>
      <c r="R15" s="1"/>
      <c r="S15" s="1"/>
      <c r="T15" s="5"/>
    </row>
    <row r="16" spans="1:20" ht="12.75" customHeight="1" x14ac:dyDescent="0.2">
      <c r="A16" s="5">
        <v>44813.999988425923</v>
      </c>
      <c r="B16" s="1">
        <v>18.600000000000001</v>
      </c>
      <c r="C16" s="1">
        <v>23.2</v>
      </c>
      <c r="D16" s="1">
        <v>15.1</v>
      </c>
      <c r="E16" s="1">
        <v>59.5</v>
      </c>
      <c r="F16" s="1">
        <v>2.8</v>
      </c>
      <c r="G16" s="1">
        <v>7</v>
      </c>
      <c r="H16" s="1">
        <v>234.4</v>
      </c>
      <c r="I16" s="1">
        <v>982.7</v>
      </c>
      <c r="J16" s="1">
        <v>0</v>
      </c>
      <c r="K16" s="1">
        <v>131.9</v>
      </c>
      <c r="L16" s="1">
        <v>51.6</v>
      </c>
      <c r="M16" s="22">
        <v>7.24</v>
      </c>
      <c r="N16" s="18">
        <v>0.14399999999999999</v>
      </c>
      <c r="O16" s="1">
        <v>2</v>
      </c>
      <c r="P16" s="1">
        <v>15.1</v>
      </c>
      <c r="Q16" s="1"/>
      <c r="R16" s="1"/>
      <c r="S16" s="1"/>
      <c r="T16" s="5"/>
    </row>
    <row r="17" spans="1:20" ht="12.75" customHeight="1" x14ac:dyDescent="0.2">
      <c r="A17" s="5">
        <v>44814.999988425923</v>
      </c>
      <c r="B17" s="1">
        <v>16.8</v>
      </c>
      <c r="C17" s="1">
        <v>20.7</v>
      </c>
      <c r="D17" s="1">
        <v>14.6</v>
      </c>
      <c r="E17" s="1">
        <v>74.2</v>
      </c>
      <c r="F17" s="1">
        <v>2.5</v>
      </c>
      <c r="G17" s="1">
        <v>8.5</v>
      </c>
      <c r="H17" s="1">
        <v>226.5</v>
      </c>
      <c r="I17" s="1">
        <v>984.8</v>
      </c>
      <c r="J17" s="1">
        <v>4.2</v>
      </c>
      <c r="K17" s="1">
        <v>82.5</v>
      </c>
      <c r="L17" s="1">
        <v>27.9</v>
      </c>
      <c r="M17" s="22">
        <v>5.03</v>
      </c>
      <c r="N17" s="18">
        <v>9.6000000000000002E-2</v>
      </c>
      <c r="O17" s="1">
        <v>1.5</v>
      </c>
      <c r="P17" s="1">
        <v>10.4</v>
      </c>
      <c r="Q17" s="1"/>
      <c r="R17" s="1"/>
      <c r="S17" s="1"/>
      <c r="T17" s="5"/>
    </row>
    <row r="18" spans="1:20" ht="12.75" customHeight="1" x14ac:dyDescent="0.2">
      <c r="A18" s="5">
        <v>44815.999988425923</v>
      </c>
      <c r="B18" s="1">
        <v>17.899999999999999</v>
      </c>
      <c r="C18" s="1">
        <v>23.2</v>
      </c>
      <c r="D18" s="1">
        <v>14.7</v>
      </c>
      <c r="E18" s="1">
        <v>71.3</v>
      </c>
      <c r="F18" s="1">
        <v>2</v>
      </c>
      <c r="G18" s="1">
        <v>5.5</v>
      </c>
      <c r="H18" s="1">
        <v>212.4</v>
      </c>
      <c r="I18" s="1">
        <v>987.6</v>
      </c>
      <c r="J18" s="1">
        <v>0.1</v>
      </c>
      <c r="K18" s="1">
        <v>111.3</v>
      </c>
      <c r="L18" s="1">
        <v>55.3</v>
      </c>
      <c r="M18" s="22">
        <v>6.23</v>
      </c>
      <c r="N18" s="18">
        <v>0.128</v>
      </c>
      <c r="O18" s="1">
        <v>1.4</v>
      </c>
      <c r="P18" s="1">
        <v>10.6</v>
      </c>
      <c r="Q18" s="1"/>
      <c r="R18" s="1"/>
      <c r="S18" s="1"/>
      <c r="T18" s="5"/>
    </row>
    <row r="19" spans="1:20" ht="12.75" customHeight="1" x14ac:dyDescent="0.2">
      <c r="A19" s="5">
        <v>44816.999988425923</v>
      </c>
      <c r="B19" s="1">
        <v>18.600000000000001</v>
      </c>
      <c r="C19" s="1">
        <v>26.5</v>
      </c>
      <c r="D19" s="1">
        <v>11.7</v>
      </c>
      <c r="E19" s="1">
        <v>62.6</v>
      </c>
      <c r="F19" s="1">
        <v>1.5</v>
      </c>
      <c r="G19" s="1">
        <v>3.5</v>
      </c>
      <c r="H19" s="1">
        <v>180.8</v>
      </c>
      <c r="I19" s="1">
        <v>985.1</v>
      </c>
      <c r="J19" s="1">
        <v>0</v>
      </c>
      <c r="K19" s="1">
        <v>171.9</v>
      </c>
      <c r="L19" s="1">
        <v>58.2</v>
      </c>
      <c r="M19" s="22">
        <v>8.69</v>
      </c>
      <c r="N19" s="18">
        <v>0.19</v>
      </c>
      <c r="O19" s="1">
        <v>6.9</v>
      </c>
      <c r="P19" s="1">
        <v>24.6</v>
      </c>
      <c r="Q19" s="1"/>
      <c r="R19" s="1"/>
      <c r="S19" s="1"/>
      <c r="T19" s="5"/>
    </row>
    <row r="20" spans="1:20" ht="12.75" customHeight="1" x14ac:dyDescent="0.2">
      <c r="A20" s="5">
        <v>44817.999988425923</v>
      </c>
      <c r="B20" s="1">
        <v>21.2</v>
      </c>
      <c r="C20" s="1">
        <v>29.7</v>
      </c>
      <c r="D20" s="1">
        <v>14.7</v>
      </c>
      <c r="E20" s="1">
        <v>56.1</v>
      </c>
      <c r="F20" s="1">
        <v>1.2</v>
      </c>
      <c r="G20" s="1">
        <v>4.4000000000000004</v>
      </c>
      <c r="H20" s="1">
        <v>216.4</v>
      </c>
      <c r="I20" s="1">
        <v>980.4</v>
      </c>
      <c r="J20" s="1">
        <v>0</v>
      </c>
      <c r="K20" s="1">
        <v>139.1</v>
      </c>
      <c r="L20" s="1">
        <v>53.8</v>
      </c>
      <c r="M20" s="22">
        <v>7.29</v>
      </c>
      <c r="N20" s="18">
        <v>0.17</v>
      </c>
      <c r="O20" s="1">
        <v>7.3</v>
      </c>
      <c r="P20" s="1">
        <v>33.6</v>
      </c>
      <c r="Q20" s="1"/>
      <c r="R20" s="1"/>
      <c r="S20" s="1"/>
      <c r="T20" s="5"/>
    </row>
    <row r="21" spans="1:20" ht="12.75" customHeight="1" x14ac:dyDescent="0.2">
      <c r="A21" s="5">
        <v>44818.999988425923</v>
      </c>
      <c r="B21" s="1">
        <v>21</v>
      </c>
      <c r="C21" s="1">
        <v>27.4</v>
      </c>
      <c r="D21" s="1">
        <v>18.3</v>
      </c>
      <c r="E21" s="1">
        <v>76.7</v>
      </c>
      <c r="F21" s="1">
        <v>2.4</v>
      </c>
      <c r="G21" s="1">
        <v>6.6</v>
      </c>
      <c r="H21" s="1">
        <v>231.2</v>
      </c>
      <c r="I21" s="1">
        <v>975.7</v>
      </c>
      <c r="J21" s="1">
        <v>12.9</v>
      </c>
      <c r="K21" s="1">
        <v>96</v>
      </c>
      <c r="L21" s="1">
        <v>27.9</v>
      </c>
      <c r="M21" s="22">
        <v>5.75</v>
      </c>
      <c r="N21" s="18">
        <v>0.129</v>
      </c>
      <c r="O21" s="1">
        <v>3</v>
      </c>
      <c r="P21" s="1">
        <v>18.399999999999999</v>
      </c>
      <c r="Q21" s="1"/>
      <c r="R21" s="1"/>
      <c r="S21" s="1"/>
      <c r="T21" s="5"/>
    </row>
    <row r="22" spans="1:20" ht="12.75" customHeight="1" x14ac:dyDescent="0.2">
      <c r="A22" s="5">
        <v>44819.999988425923</v>
      </c>
      <c r="B22" s="1">
        <v>17.600000000000001</v>
      </c>
      <c r="C22" s="1">
        <v>19.7</v>
      </c>
      <c r="D22" s="1">
        <v>14</v>
      </c>
      <c r="E22" s="1">
        <v>80.7</v>
      </c>
      <c r="F22" s="1">
        <v>2.2000000000000002</v>
      </c>
      <c r="G22" s="1">
        <v>5.3</v>
      </c>
      <c r="H22" s="1">
        <v>229.1</v>
      </c>
      <c r="I22" s="1">
        <v>977.2</v>
      </c>
      <c r="J22" s="1">
        <v>12.4</v>
      </c>
      <c r="K22" s="1">
        <v>58.7</v>
      </c>
      <c r="L22" s="1">
        <v>9.6</v>
      </c>
      <c r="M22" s="22">
        <v>4.29</v>
      </c>
      <c r="N22" s="18">
        <v>8.7999999999999995E-2</v>
      </c>
      <c r="O22" s="1">
        <v>2.2999999999999998</v>
      </c>
      <c r="P22" s="1">
        <v>16.3</v>
      </c>
      <c r="Q22" s="1"/>
      <c r="R22" s="1"/>
      <c r="S22" s="1"/>
      <c r="T22" s="5"/>
    </row>
    <row r="23" spans="1:20" ht="12.75" customHeight="1" x14ac:dyDescent="0.2">
      <c r="A23" s="5">
        <v>44820.999988425923</v>
      </c>
      <c r="B23" s="1">
        <v>14.2</v>
      </c>
      <c r="C23" s="1">
        <v>17.8</v>
      </c>
      <c r="D23" s="1">
        <v>11.2</v>
      </c>
      <c r="E23" s="1">
        <v>74.900000000000006</v>
      </c>
      <c r="F23" s="1">
        <v>1.6</v>
      </c>
      <c r="G23" s="1">
        <v>6.6</v>
      </c>
      <c r="H23" s="1">
        <v>242.7</v>
      </c>
      <c r="I23" s="1">
        <v>980.4</v>
      </c>
      <c r="J23" s="1">
        <v>3.9</v>
      </c>
      <c r="K23" s="1">
        <v>60.8</v>
      </c>
      <c r="L23" s="1">
        <v>4.2</v>
      </c>
      <c r="M23" s="22">
        <v>4.59</v>
      </c>
      <c r="N23" s="18">
        <v>9.8000000000000004E-2</v>
      </c>
      <c r="O23" s="1">
        <v>2.4</v>
      </c>
      <c r="P23" s="1">
        <v>15.3</v>
      </c>
      <c r="Q23" s="1"/>
      <c r="R23" s="1"/>
      <c r="S23" s="1"/>
      <c r="T23" s="5"/>
    </row>
    <row r="24" spans="1:20" ht="12.75" customHeight="1" x14ac:dyDescent="0.2">
      <c r="A24" s="5">
        <v>44821.999988425923</v>
      </c>
      <c r="B24" s="1">
        <v>11.4</v>
      </c>
      <c r="C24" s="1">
        <v>15</v>
      </c>
      <c r="D24" s="1">
        <v>9.3000000000000007</v>
      </c>
      <c r="E24" s="1">
        <v>75.2</v>
      </c>
      <c r="F24" s="1">
        <v>2.5</v>
      </c>
      <c r="G24" s="1">
        <v>6.1</v>
      </c>
      <c r="H24" s="1">
        <v>241.8</v>
      </c>
      <c r="I24" s="1">
        <v>983.7</v>
      </c>
      <c r="J24" s="1">
        <v>5.9</v>
      </c>
      <c r="K24" s="1">
        <v>92.1</v>
      </c>
      <c r="L24" s="1">
        <v>23.1</v>
      </c>
      <c r="M24" s="22">
        <v>6.21</v>
      </c>
      <c r="N24" s="18">
        <v>0.11899999999999999</v>
      </c>
      <c r="O24" s="1">
        <v>1.1000000000000001</v>
      </c>
      <c r="P24" s="1">
        <v>8.1999999999999993</v>
      </c>
      <c r="Q24" s="1"/>
      <c r="R24" s="1"/>
      <c r="S24" s="1"/>
      <c r="T24" s="5"/>
    </row>
    <row r="25" spans="1:20" ht="12.75" customHeight="1" x14ac:dyDescent="0.2">
      <c r="A25" s="5">
        <v>44822.999988425923</v>
      </c>
      <c r="B25" s="1">
        <v>12.2</v>
      </c>
      <c r="C25" s="1">
        <v>15.9</v>
      </c>
      <c r="D25" s="1">
        <v>9.6999999999999993</v>
      </c>
      <c r="E25" s="1">
        <v>68.900000000000006</v>
      </c>
      <c r="F25" s="1">
        <v>3.1</v>
      </c>
      <c r="G25" s="1">
        <v>9.6</v>
      </c>
      <c r="H25" s="1">
        <v>246.5</v>
      </c>
      <c r="I25" s="1">
        <v>985.7</v>
      </c>
      <c r="J25" s="1">
        <v>1.2</v>
      </c>
      <c r="K25" s="1">
        <v>83.2</v>
      </c>
      <c r="L25" s="1">
        <v>25.1</v>
      </c>
      <c r="M25" s="22">
        <v>5.16</v>
      </c>
      <c r="N25" s="18">
        <v>0.1</v>
      </c>
      <c r="O25" s="1">
        <v>0.9</v>
      </c>
      <c r="P25" s="1">
        <v>5.8</v>
      </c>
      <c r="Q25" s="1"/>
      <c r="R25" s="1"/>
      <c r="S25" s="1"/>
      <c r="T25" s="5"/>
    </row>
    <row r="26" spans="1:20" ht="12.75" customHeight="1" x14ac:dyDescent="0.2">
      <c r="A26" s="5">
        <v>44823.999988425923</v>
      </c>
      <c r="B26" s="1">
        <v>11.2</v>
      </c>
      <c r="C26" s="1">
        <v>15.9</v>
      </c>
      <c r="D26" s="1">
        <v>7.8</v>
      </c>
      <c r="E26" s="1">
        <v>77.3</v>
      </c>
      <c r="F26" s="1">
        <v>2.2000000000000002</v>
      </c>
      <c r="G26" s="1">
        <v>8.1999999999999993</v>
      </c>
      <c r="H26" s="1">
        <v>163.9</v>
      </c>
      <c r="I26" s="1">
        <v>988.7</v>
      </c>
      <c r="J26" s="1">
        <v>1.6</v>
      </c>
      <c r="K26" s="1">
        <v>69.400000000000006</v>
      </c>
      <c r="L26" s="1">
        <v>13.9</v>
      </c>
      <c r="M26" s="22">
        <v>5.52</v>
      </c>
      <c r="N26" s="18">
        <v>0.11</v>
      </c>
      <c r="O26" s="1">
        <v>2</v>
      </c>
      <c r="P26" s="1">
        <v>13.5</v>
      </c>
      <c r="Q26" s="1"/>
      <c r="R26" s="1"/>
      <c r="S26" s="1"/>
      <c r="T26" s="5"/>
    </row>
    <row r="27" spans="1:20" ht="12.75" customHeight="1" x14ac:dyDescent="0.2">
      <c r="A27" s="5">
        <v>44824.999988425923</v>
      </c>
      <c r="B27" s="1">
        <v>11.6</v>
      </c>
      <c r="C27" s="1">
        <v>16.2</v>
      </c>
      <c r="D27" s="1">
        <v>8.3000000000000007</v>
      </c>
      <c r="E27" s="1">
        <v>70.400000000000006</v>
      </c>
      <c r="F27" s="1">
        <v>1.8</v>
      </c>
      <c r="G27" s="1">
        <v>4.5</v>
      </c>
      <c r="H27" s="1">
        <v>213.2</v>
      </c>
      <c r="I27" s="1">
        <v>991.6</v>
      </c>
      <c r="J27" s="1">
        <v>0.7</v>
      </c>
      <c r="K27" s="1">
        <v>107.3</v>
      </c>
      <c r="L27" s="1">
        <v>37.1</v>
      </c>
      <c r="M27" s="22">
        <v>8.18</v>
      </c>
      <c r="N27" s="18">
        <v>0.17100000000000001</v>
      </c>
      <c r="O27" s="1">
        <v>3.5</v>
      </c>
      <c r="P27" s="1">
        <v>19.8</v>
      </c>
      <c r="Q27" s="1"/>
      <c r="R27" s="1"/>
      <c r="S27" s="1"/>
      <c r="T27" s="5"/>
    </row>
    <row r="28" spans="1:20" ht="12.75" customHeight="1" x14ac:dyDescent="0.2">
      <c r="A28" s="5">
        <v>44825.999988425923</v>
      </c>
      <c r="B28" s="1">
        <v>11.1</v>
      </c>
      <c r="C28" s="1">
        <v>18</v>
      </c>
      <c r="D28" s="1">
        <v>5.5</v>
      </c>
      <c r="E28" s="1">
        <v>68</v>
      </c>
      <c r="F28" s="1">
        <v>1.9</v>
      </c>
      <c r="G28" s="1">
        <v>4.5999999999999996</v>
      </c>
      <c r="H28" s="1">
        <v>206.4</v>
      </c>
      <c r="I28" s="1">
        <v>993.5</v>
      </c>
      <c r="J28" s="1">
        <v>0</v>
      </c>
      <c r="K28" s="1">
        <v>117</v>
      </c>
      <c r="L28" s="1">
        <v>14.5</v>
      </c>
      <c r="M28" s="22">
        <v>8.2100000000000009</v>
      </c>
      <c r="N28" s="18">
        <v>0.16500000000000001</v>
      </c>
      <c r="O28" s="1">
        <v>9.6</v>
      </c>
      <c r="P28" s="1">
        <v>24.3</v>
      </c>
      <c r="Q28" s="1"/>
      <c r="R28" s="1"/>
      <c r="S28" s="1"/>
      <c r="T28" s="5"/>
    </row>
    <row r="29" spans="1:20" ht="12.75" customHeight="1" x14ac:dyDescent="0.2">
      <c r="A29" s="5">
        <v>44826.999988425923</v>
      </c>
      <c r="B29" s="1">
        <v>11.7</v>
      </c>
      <c r="C29" s="1">
        <v>18.600000000000001</v>
      </c>
      <c r="D29" s="1">
        <v>5</v>
      </c>
      <c r="E29" s="1">
        <v>63.4</v>
      </c>
      <c r="F29" s="1">
        <v>1.8</v>
      </c>
      <c r="G29" s="1">
        <v>6.5</v>
      </c>
      <c r="H29" s="1">
        <v>210</v>
      </c>
      <c r="I29" s="1">
        <v>991.1</v>
      </c>
      <c r="J29" s="1">
        <v>0</v>
      </c>
      <c r="K29" s="1">
        <v>149.30000000000001</v>
      </c>
      <c r="L29" s="1">
        <v>35.1</v>
      </c>
      <c r="M29" s="22">
        <v>8.7899999999999991</v>
      </c>
      <c r="N29" s="18">
        <v>0.16800000000000001</v>
      </c>
      <c r="O29" s="1">
        <v>11.2</v>
      </c>
      <c r="P29" s="1">
        <v>25.1</v>
      </c>
      <c r="Q29" s="1"/>
      <c r="R29" s="1"/>
      <c r="S29" s="1"/>
      <c r="T29" s="5"/>
    </row>
    <row r="30" spans="1:20" ht="12.75" customHeight="1" x14ac:dyDescent="0.2">
      <c r="A30" s="5">
        <v>44827.999988425923</v>
      </c>
      <c r="B30" s="1">
        <v>13.2</v>
      </c>
      <c r="C30" s="1">
        <v>20.7</v>
      </c>
      <c r="D30" s="1">
        <v>6.9</v>
      </c>
      <c r="E30" s="1">
        <v>66.900000000000006</v>
      </c>
      <c r="F30" s="1">
        <v>1.4</v>
      </c>
      <c r="G30" s="1">
        <v>3.2</v>
      </c>
      <c r="H30" s="1">
        <v>209.9</v>
      </c>
      <c r="I30" s="1">
        <v>986.3</v>
      </c>
      <c r="J30" s="1">
        <v>0</v>
      </c>
      <c r="K30" s="1">
        <v>124.3</v>
      </c>
      <c r="L30" s="1">
        <v>27.7</v>
      </c>
      <c r="M30" s="22">
        <v>7.64</v>
      </c>
      <c r="N30" s="18">
        <v>0.156</v>
      </c>
      <c r="O30" s="1">
        <v>10.4</v>
      </c>
      <c r="P30" s="1">
        <v>35</v>
      </c>
      <c r="Q30" s="1"/>
      <c r="R30" s="1"/>
      <c r="S30" s="1"/>
      <c r="T30" s="5"/>
    </row>
    <row r="31" spans="1:20" ht="12.75" customHeight="1" x14ac:dyDescent="0.2">
      <c r="A31" s="5">
        <v>44828.999988425923</v>
      </c>
      <c r="B31" s="1">
        <v>14</v>
      </c>
      <c r="C31" s="1">
        <v>16.7</v>
      </c>
      <c r="D31" s="1">
        <v>11</v>
      </c>
      <c r="E31" s="1">
        <v>82.6</v>
      </c>
      <c r="F31" s="1">
        <v>1.2</v>
      </c>
      <c r="G31" s="1">
        <v>3.8</v>
      </c>
      <c r="H31" s="1">
        <v>211.8</v>
      </c>
      <c r="I31" s="1">
        <v>982.1</v>
      </c>
      <c r="J31" s="1">
        <v>1.5</v>
      </c>
      <c r="K31" s="1">
        <v>51</v>
      </c>
      <c r="L31" s="1">
        <v>3</v>
      </c>
      <c r="M31" s="22">
        <v>4.8600000000000003</v>
      </c>
      <c r="N31" s="18">
        <v>0.105</v>
      </c>
      <c r="O31" s="1">
        <v>7.3</v>
      </c>
      <c r="P31" s="1">
        <v>30.4</v>
      </c>
      <c r="Q31" s="1"/>
      <c r="R31" s="1"/>
      <c r="S31" s="1"/>
      <c r="T31" s="5"/>
    </row>
    <row r="32" spans="1:20" ht="12.75" customHeight="1" x14ac:dyDescent="0.2">
      <c r="A32" s="5">
        <v>44829.999988425923</v>
      </c>
      <c r="B32" s="1">
        <v>13.8</v>
      </c>
      <c r="C32" s="1">
        <v>17.600000000000001</v>
      </c>
      <c r="D32" s="1">
        <v>12.1</v>
      </c>
      <c r="E32" s="1">
        <v>83.5</v>
      </c>
      <c r="F32" s="1">
        <v>1.5</v>
      </c>
      <c r="G32" s="1">
        <v>6.8</v>
      </c>
      <c r="H32" s="1">
        <v>284.8</v>
      </c>
      <c r="I32" s="1">
        <v>981.3</v>
      </c>
      <c r="J32" s="1">
        <v>0.1</v>
      </c>
      <c r="K32" s="1">
        <v>60.7</v>
      </c>
      <c r="L32" s="1">
        <v>24.4</v>
      </c>
      <c r="M32" s="22">
        <v>5.74</v>
      </c>
      <c r="N32" s="18">
        <v>0.121</v>
      </c>
      <c r="O32" s="1">
        <v>3.6</v>
      </c>
      <c r="P32" s="1">
        <v>14.8</v>
      </c>
      <c r="Q32" s="1"/>
      <c r="R32" s="1"/>
      <c r="S32" s="1"/>
      <c r="T32" s="5"/>
    </row>
    <row r="33" spans="1:20" ht="12.75" customHeight="1" x14ac:dyDescent="0.2">
      <c r="A33" s="5">
        <v>44830.999988425923</v>
      </c>
      <c r="B33" s="1">
        <v>13.1</v>
      </c>
      <c r="C33" s="1">
        <v>16.899999999999999</v>
      </c>
      <c r="D33" s="1">
        <v>10.1</v>
      </c>
      <c r="E33" s="1">
        <v>71.400000000000006</v>
      </c>
      <c r="F33" s="1">
        <v>2.5</v>
      </c>
      <c r="G33" s="1">
        <v>9.1999999999999993</v>
      </c>
      <c r="H33" s="1">
        <v>231.8</v>
      </c>
      <c r="I33" s="1">
        <v>976.6</v>
      </c>
      <c r="J33" s="1">
        <v>1</v>
      </c>
      <c r="K33" s="1">
        <v>98.7</v>
      </c>
      <c r="L33" s="1">
        <v>29.1</v>
      </c>
      <c r="M33" s="22">
        <v>6.43</v>
      </c>
      <c r="N33" s="18">
        <v>0.124</v>
      </c>
      <c r="O33" s="1">
        <v>3.9</v>
      </c>
      <c r="P33" s="1">
        <v>14.4</v>
      </c>
      <c r="Q33" s="1"/>
      <c r="R33" s="1"/>
      <c r="S33" s="1"/>
      <c r="T33" s="5"/>
    </row>
    <row r="34" spans="1:20" ht="12.75" customHeight="1" x14ac:dyDescent="0.2">
      <c r="A34" s="5">
        <v>44831.999988425923</v>
      </c>
      <c r="B34" s="1">
        <v>10.6</v>
      </c>
      <c r="C34" s="1">
        <v>13.6</v>
      </c>
      <c r="D34" s="1">
        <v>8.6</v>
      </c>
      <c r="E34" s="1">
        <v>77.5</v>
      </c>
      <c r="F34" s="1">
        <v>2.9</v>
      </c>
      <c r="G34" s="1">
        <v>11.2</v>
      </c>
      <c r="H34" s="1">
        <v>232.7</v>
      </c>
      <c r="I34" s="1">
        <v>970.5</v>
      </c>
      <c r="J34" s="1">
        <v>5.2</v>
      </c>
      <c r="K34" s="1">
        <v>75.8</v>
      </c>
      <c r="L34" s="1">
        <v>8.1999999999999993</v>
      </c>
      <c r="M34" s="22">
        <v>5.33</v>
      </c>
      <c r="N34" s="18">
        <v>9.9000000000000005E-2</v>
      </c>
      <c r="O34" s="1">
        <v>1.6</v>
      </c>
      <c r="P34" s="1">
        <v>10.4</v>
      </c>
      <c r="Q34" s="1"/>
      <c r="R34" s="1"/>
      <c r="S34" s="1"/>
      <c r="T34" s="5"/>
    </row>
    <row r="35" spans="1:20" ht="12.75" customHeight="1" x14ac:dyDescent="0.2">
      <c r="A35" s="5">
        <v>44832.999988425923</v>
      </c>
      <c r="B35" s="1">
        <v>10.8</v>
      </c>
      <c r="C35" s="1">
        <v>14.2</v>
      </c>
      <c r="D35" s="1">
        <v>8.6</v>
      </c>
      <c r="E35" s="1">
        <v>76.7</v>
      </c>
      <c r="F35" s="1">
        <v>2.1</v>
      </c>
      <c r="G35" s="1">
        <v>4.9000000000000004</v>
      </c>
      <c r="H35" s="1">
        <v>225.7</v>
      </c>
      <c r="I35" s="1">
        <v>968.5</v>
      </c>
      <c r="J35" s="1">
        <v>5.7</v>
      </c>
      <c r="K35" s="1">
        <v>81.8</v>
      </c>
      <c r="L35" s="1">
        <v>17.3</v>
      </c>
      <c r="M35" s="22">
        <v>5.71</v>
      </c>
      <c r="N35" s="18">
        <v>0.106</v>
      </c>
      <c r="O35" s="1">
        <v>2.5</v>
      </c>
      <c r="P35" s="1">
        <v>14.6</v>
      </c>
      <c r="Q35" s="1"/>
      <c r="R35" s="1"/>
      <c r="S35" s="1"/>
      <c r="T35" s="5"/>
    </row>
    <row r="36" spans="1:20" ht="12.75" customHeight="1" x14ac:dyDescent="0.2">
      <c r="A36" s="5">
        <v>44833.999988425923</v>
      </c>
      <c r="B36" s="1">
        <v>10.8</v>
      </c>
      <c r="C36" s="1">
        <v>14.8</v>
      </c>
      <c r="D36" s="1">
        <v>7.6</v>
      </c>
      <c r="E36" s="1">
        <v>75.599999999999994</v>
      </c>
      <c r="F36" s="1">
        <v>1.1000000000000001</v>
      </c>
      <c r="G36" s="1">
        <v>2.2000000000000002</v>
      </c>
      <c r="H36" s="1">
        <v>211.8</v>
      </c>
      <c r="I36" s="1">
        <v>972</v>
      </c>
      <c r="J36" s="1">
        <v>0</v>
      </c>
      <c r="K36" s="1">
        <v>71.400000000000006</v>
      </c>
      <c r="L36" s="1">
        <v>15.8</v>
      </c>
      <c r="M36" s="22">
        <v>5.16</v>
      </c>
      <c r="N36" s="18">
        <v>0.1</v>
      </c>
      <c r="O36" s="1">
        <v>12.9</v>
      </c>
      <c r="P36" s="1">
        <v>26.1</v>
      </c>
      <c r="Q36" s="1"/>
      <c r="R36" s="1"/>
      <c r="S36" s="1"/>
      <c r="T36" s="5"/>
    </row>
    <row r="37" spans="1:20" ht="12.75" customHeight="1" x14ac:dyDescent="0.2">
      <c r="A37" s="5">
        <v>44834.999988425923</v>
      </c>
      <c r="B37" s="1">
        <v>11.7</v>
      </c>
      <c r="C37" s="1">
        <v>18.100000000000001</v>
      </c>
      <c r="D37" s="1">
        <v>8</v>
      </c>
      <c r="E37" s="1">
        <v>72.900000000000006</v>
      </c>
      <c r="F37" s="1">
        <v>1.2</v>
      </c>
      <c r="G37" s="1">
        <v>3.7</v>
      </c>
      <c r="H37" s="1">
        <v>228.6</v>
      </c>
      <c r="I37" s="1">
        <v>979.7</v>
      </c>
      <c r="J37" s="1">
        <v>0</v>
      </c>
      <c r="K37" s="1">
        <v>107.3</v>
      </c>
      <c r="L37" s="1">
        <v>24.8</v>
      </c>
      <c r="M37" s="22">
        <v>6.93</v>
      </c>
      <c r="N37" s="18">
        <v>0.123</v>
      </c>
      <c r="O37" s="1">
        <v>18</v>
      </c>
      <c r="P37" s="1">
        <v>26.6</v>
      </c>
      <c r="Q37" s="1"/>
      <c r="R37" s="1"/>
      <c r="S37" s="1"/>
      <c r="T37" s="5"/>
    </row>
    <row r="38" spans="1:20" x14ac:dyDescent="0.2">
      <c r="A38" s="34"/>
      <c r="B38" s="27"/>
      <c r="C38" s="27"/>
      <c r="D38" s="27"/>
      <c r="E38" s="31"/>
      <c r="F38" s="31"/>
      <c r="G38" s="31"/>
      <c r="H38" s="31"/>
      <c r="I38" s="31"/>
      <c r="J38" s="35"/>
      <c r="K38" s="36"/>
      <c r="L38" s="36"/>
      <c r="M38" s="37"/>
      <c r="N38" s="38"/>
      <c r="O38" s="26"/>
      <c r="P38" s="26"/>
      <c r="Q38" s="1"/>
      <c r="R38" s="1"/>
      <c r="S38" s="1"/>
      <c r="T38" s="5"/>
    </row>
    <row r="39" spans="1:20" x14ac:dyDescent="0.2">
      <c r="A39" s="34"/>
      <c r="B39" s="6">
        <f>AVERAGE(B8:B37)</f>
        <v>15.950000000000001</v>
      </c>
      <c r="C39" s="28">
        <f>MAX(C8:C37)</f>
        <v>31.1</v>
      </c>
      <c r="D39" s="29">
        <f>MIN(D8:D37)</f>
        <v>5</v>
      </c>
      <c r="E39" s="6">
        <f>AVERAGE(E8:E37)</f>
        <v>70.170000000000016</v>
      </c>
      <c r="F39" s="6">
        <f>AVERAGE(F8:F37)</f>
        <v>1.8633333333333333</v>
      </c>
      <c r="G39" s="28">
        <f>MAX(G8:G37)</f>
        <v>11.2</v>
      </c>
      <c r="H39" s="6">
        <v>207</v>
      </c>
      <c r="I39" s="6">
        <f>AVERAGE(I8:I37)</f>
        <v>982.91666666666652</v>
      </c>
      <c r="J39" s="15">
        <f>SUM(J8:J38)</f>
        <v>67.2</v>
      </c>
      <c r="K39" s="6">
        <f t="shared" ref="K39:P39" si="0">AVERAGE(K8:K37)</f>
        <v>109.47333333333336</v>
      </c>
      <c r="L39" s="6">
        <f t="shared" si="0"/>
        <v>34.116666666666667</v>
      </c>
      <c r="M39" s="15">
        <f t="shared" si="0"/>
        <v>6.6200000000000019</v>
      </c>
      <c r="N39" s="14">
        <f t="shared" si="0"/>
        <v>0.13723333333333335</v>
      </c>
      <c r="O39" s="6">
        <f t="shared" si="0"/>
        <v>4.9633333333333329</v>
      </c>
      <c r="P39" s="6">
        <f t="shared" si="0"/>
        <v>19.593333333333337</v>
      </c>
      <c r="Q39" s="1"/>
      <c r="R39" s="1"/>
      <c r="S39" s="1"/>
      <c r="T39" s="5"/>
    </row>
    <row r="40" spans="1:20" x14ac:dyDescent="0.2">
      <c r="A40" s="34"/>
      <c r="B40" s="27" t="s">
        <v>2</v>
      </c>
      <c r="C40" s="27" t="s">
        <v>3</v>
      </c>
      <c r="D40" s="27" t="s">
        <v>4</v>
      </c>
      <c r="E40" s="27" t="s">
        <v>2</v>
      </c>
      <c r="F40" s="27" t="s">
        <v>2</v>
      </c>
      <c r="G40" s="27" t="s">
        <v>3</v>
      </c>
      <c r="H40" s="27" t="s">
        <v>2</v>
      </c>
      <c r="I40" s="27" t="s">
        <v>2</v>
      </c>
      <c r="J40" s="39" t="s">
        <v>22</v>
      </c>
      <c r="K40" s="27" t="s">
        <v>2</v>
      </c>
      <c r="L40" s="27" t="s">
        <v>2</v>
      </c>
      <c r="M40" s="27" t="s">
        <v>2</v>
      </c>
      <c r="N40" s="27" t="s">
        <v>2</v>
      </c>
      <c r="O40" s="27" t="s">
        <v>2</v>
      </c>
      <c r="P40" s="27" t="s">
        <v>2</v>
      </c>
      <c r="Q40" s="1"/>
      <c r="R40" s="1"/>
      <c r="S40" s="1"/>
      <c r="T40" s="5"/>
    </row>
    <row r="41" spans="1:20" s="20" customFormat="1" x14ac:dyDescent="0.2">
      <c r="A41" s="35"/>
      <c r="B41" s="27" t="s">
        <v>9</v>
      </c>
      <c r="C41" s="27" t="s">
        <v>9</v>
      </c>
      <c r="D41" s="27" t="s">
        <v>9</v>
      </c>
      <c r="E41" s="27" t="s">
        <v>11</v>
      </c>
      <c r="F41" s="27" t="s">
        <v>12</v>
      </c>
      <c r="G41" s="27" t="s">
        <v>12</v>
      </c>
      <c r="H41" s="27" t="s">
        <v>13</v>
      </c>
      <c r="I41" s="27" t="s">
        <v>14</v>
      </c>
      <c r="J41" s="39" t="s">
        <v>15</v>
      </c>
      <c r="K41" s="27" t="s">
        <v>16</v>
      </c>
      <c r="L41" s="27" t="s">
        <v>17</v>
      </c>
      <c r="M41" s="40" t="s">
        <v>18</v>
      </c>
      <c r="N41" s="39" t="s">
        <v>19</v>
      </c>
      <c r="O41" s="26" t="s">
        <v>20</v>
      </c>
      <c r="P41" s="26" t="s">
        <v>23</v>
      </c>
      <c r="Q41" s="1"/>
      <c r="R41" s="1"/>
      <c r="S41" s="1"/>
      <c r="T41" s="5"/>
    </row>
    <row r="42" spans="1:20" x14ac:dyDescent="0.2">
      <c r="Q42" s="1"/>
      <c r="R42" s="1"/>
      <c r="S42" s="1"/>
      <c r="T42" s="5"/>
    </row>
    <row r="43" spans="1:20" x14ac:dyDescent="0.2">
      <c r="A43" s="30"/>
      <c r="H43" s="16"/>
      <c r="Q43" s="1"/>
      <c r="R43" s="1"/>
      <c r="S43" s="1"/>
      <c r="T43" s="5"/>
    </row>
    <row r="44" spans="1:20" x14ac:dyDescent="0.2">
      <c r="A44" s="30"/>
      <c r="Q44" s="1"/>
      <c r="R44" s="1"/>
      <c r="S44" s="1"/>
      <c r="T44" s="5"/>
    </row>
    <row r="45" spans="1:20" x14ac:dyDescent="0.2"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12</vt:i4>
      </vt:variant>
    </vt:vector>
  </HeadingPairs>
  <TitlesOfParts>
    <vt:vector size="24" baseType="lpstr">
      <vt:lpstr>Jan. 2022</vt:lpstr>
      <vt:lpstr>Feb. 2022</vt:lpstr>
      <vt:lpstr>März 2022</vt:lpstr>
      <vt:lpstr>April 2022</vt:lpstr>
      <vt:lpstr>Mai 2022</vt:lpstr>
      <vt:lpstr>Juni 2022</vt:lpstr>
      <vt:lpstr>Juli 2022</vt:lpstr>
      <vt:lpstr>Aug. 2022</vt:lpstr>
      <vt:lpstr>Sept. 2022</vt:lpstr>
      <vt:lpstr>Okt. 2022</vt:lpstr>
      <vt:lpstr>Nov. 2022</vt:lpstr>
      <vt:lpstr>Dez. 2022</vt:lpstr>
      <vt:lpstr>'April 2022'!Datenbank</vt:lpstr>
      <vt:lpstr>'Aug. 2022'!Datenbank</vt:lpstr>
      <vt:lpstr>'Dez. 2022'!Datenbank</vt:lpstr>
      <vt:lpstr>'Feb. 2022'!Datenbank</vt:lpstr>
      <vt:lpstr>'Jan. 2022'!Datenbank</vt:lpstr>
      <vt:lpstr>'Juli 2022'!Datenbank</vt:lpstr>
      <vt:lpstr>'Juni 2022'!Datenbank</vt:lpstr>
      <vt:lpstr>'Mai 2022'!Datenbank</vt:lpstr>
      <vt:lpstr>'März 2022'!Datenbank</vt:lpstr>
      <vt:lpstr>'Nov. 2022'!Datenbank</vt:lpstr>
      <vt:lpstr>'Okt. 2022'!Datenbank</vt:lpstr>
      <vt:lpstr>'Sept. 2022'!Datenbank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Kohfink, Erich</dc:creator>
  <cp:lastModifiedBy>Kohfink, Erich</cp:lastModifiedBy>
  <cp:lastPrinted>2012-04-18T11:24:30Z</cp:lastPrinted>
  <dcterms:created xsi:type="dcterms:W3CDTF">2010-01-21T07:47:37Z</dcterms:created>
  <dcterms:modified xsi:type="dcterms:W3CDTF">2023-01-03T11:47:03Z</dcterms:modified>
</cp:coreProperties>
</file>