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Schwabenzentrum\Alle Jahre 1987 - 2022\xlsx\2023\"/>
    </mc:Choice>
  </mc:AlternateContent>
  <bookViews>
    <workbookView xWindow="0" yWindow="0" windowWidth="28335" windowHeight="14940" tabRatio="820"/>
  </bookViews>
  <sheets>
    <sheet name="Monatswerte 2023" sheetId="61" r:id="rId1"/>
  </sheets>
  <calcPr calcId="162913"/>
</workbook>
</file>

<file path=xl/calcChain.xml><?xml version="1.0" encoding="utf-8"?>
<calcChain xmlns="http://schemas.openxmlformats.org/spreadsheetml/2006/main">
  <c r="P21" i="61" l="1"/>
  <c r="O21" i="61"/>
  <c r="L21" i="61"/>
  <c r="K21" i="61"/>
  <c r="J21" i="61"/>
  <c r="I21" i="61"/>
  <c r="H21" i="61"/>
  <c r="G21" i="61"/>
  <c r="F21" i="61"/>
  <c r="E21" i="61"/>
  <c r="D21" i="61"/>
  <c r="C21" i="61"/>
  <c r="B21" i="61"/>
</calcChain>
</file>

<file path=xl/sharedStrings.xml><?xml version="1.0" encoding="utf-8"?>
<sst xmlns="http://schemas.openxmlformats.org/spreadsheetml/2006/main" count="62" uniqueCount="36">
  <si>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</si>
  <si>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</si>
  <si>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</si>
  <si>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</si>
  <si>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</si>
  <si>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</si>
  <si>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</si>
  <si>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</si>
  <si>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</si>
  <si>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</si>
  <si>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</si>
  <si>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</si>
  <si>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(Stuttgart-Mitte, Ecke Tor-/ Hauptstätter Straße)</t>
  </si>
  <si>
    <t>Messstation "Schwabenzentrum" (Amt für Umweltschutz, Abt. Stadtklimatologie)</t>
  </si>
  <si>
    <t>Mittelwerte</t>
  </si>
  <si>
    <t>Maxwerte</t>
  </si>
  <si>
    <t>Minwerte</t>
  </si>
  <si>
    <t>Mittel</t>
  </si>
  <si>
    <t>Max</t>
  </si>
  <si>
    <t>Summe</t>
  </si>
  <si>
    <t>Monat</t>
  </si>
  <si>
    <t>Temperatur (°C)</t>
  </si>
  <si>
    <t>Rel. Feuchte (%)</t>
  </si>
  <si>
    <t>WG (m/s)</t>
  </si>
  <si>
    <t>WR (Grad)</t>
  </si>
  <si>
    <t>Druck (hPa)</t>
  </si>
  <si>
    <t>Niederschlag (l/m²)</t>
  </si>
  <si>
    <t>Globalstr. (W/m²)</t>
  </si>
  <si>
    <t>Str.-Bilanz (W/m²)</t>
  </si>
  <si>
    <t>UVA-Str. (W/m²)</t>
  </si>
  <si>
    <t>UVB-Str. (W/m²)</t>
  </si>
  <si>
    <t>NO (µg/m³)</t>
  </si>
  <si>
    <t>NO2 (µg/m³)</t>
  </si>
  <si>
    <t>Monats-Mittel-Werte (bzw. Max- und Min-Werte) sämtlicher Komponenten im Jahr 2023</t>
  </si>
  <si>
    <t>Jahr 2023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</si>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</sst>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0.000"/>
  </numFmts>
  <fonts count="29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u/>
      <sz val="11"/>
      <color theme="11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u/>
      <sz val="11"/>
      <color theme="1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1" applyNumberFormat="0" applyAlignment="0" applyProtection="0"/>
    <xf numFmtId="0" fontId="11" fillId="8" borderId="2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3" fillId="9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11" borderId="0" applyNumberFormat="0" applyBorder="0" applyAlignment="0" applyProtection="0"/>
    <xf numFmtId="0" fontId="8" fillId="12" borderId="4" applyNumberFormat="0" applyFont="0" applyAlignment="0" applyProtection="0"/>
    <xf numFmtId="9" fontId="8" fillId="0" borderId="0" applyFont="0" applyFill="0" applyBorder="0" applyAlignment="0" applyProtection="0"/>
    <xf numFmtId="0" fontId="19" fillId="13" borderId="0" applyNumberFormat="0" applyBorder="0" applyAlignment="0" applyProtection="0"/>
    <xf numFmtId="0" fontId="3" fillId="0" borderId="0"/>
    <xf numFmtId="0" fontId="8" fillId="0" borderId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14" borderId="9" applyNumberFormat="0" applyAlignment="0" applyProtection="0"/>
  </cellStyleXfs>
  <cellXfs count="30">
    <xf numFmtId="0" fontId="0" fillId="0" borderId="0" xfId="0"/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2" fontId="0" fillId="0" borderId="0" xfId="0" applyNumberFormat="1"/>
    <xf numFmtId="1" fontId="3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left"/>
    </xf>
    <xf numFmtId="166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4" fontId="1" fillId="0" borderId="0" xfId="0" applyNumberFormat="1" applyFont="1" applyAlignment="1">
      <alignment horizontal="left"/>
    </xf>
    <xf numFmtId="166" fontId="6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4" fontId="28" fillId="0" borderId="0" xfId="0" applyNumberFormat="1" applyFont="1" applyAlignment="1">
      <alignment horizontal="left"/>
    </xf>
    <xf numFmtId="166" fontId="3" fillId="0" borderId="0" xfId="0" quotePrefix="1" applyNumberFormat="1" applyFont="1" applyAlignment="1">
      <alignment horizontal="center"/>
    </xf>
    <xf numFmtId="0" fontId="28" fillId="0" borderId="0" xfId="0" applyFont="1"/>
    <xf numFmtId="166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7" fontId="3" fillId="0" borderId="0" xfId="0" applyNumberFormat="1" applyFont="1" applyAlignment="1">
      <alignment horizontal="center"/>
    </xf>
  </cellXfs>
  <cellStyles count="3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Besuchter Hyperlink 2" xfId="9"/>
    <cellStyle name="Dezimal [0] 2" xfId="10"/>
    <cellStyle name="Dezimal 2" xfId="11"/>
    <cellStyle name="Dezimal 3" xfId="12"/>
    <cellStyle name="Eingabe" xfId="13" builtinId="20" customBuiltin="1"/>
    <cellStyle name="Ergebnis" xfId="14" builtinId="25" customBuiltin="1"/>
    <cellStyle name="Erklärender Text" xfId="15" builtinId="53" customBuiltin="1"/>
    <cellStyle name="Gut" xfId="16" builtinId="26" customBuiltin="1"/>
    <cellStyle name="Hyperlink 2" xfId="17"/>
    <cellStyle name="Neutral" xfId="18" builtinId="28" customBuiltin="1"/>
    <cellStyle name="Notiz 2" xfId="19"/>
    <cellStyle name="Prozent 2" xfId="20"/>
    <cellStyle name="Schlecht" xfId="21" builtinId="27" customBuiltin="1"/>
    <cellStyle name="Standard" xfId="0" builtinId="0"/>
    <cellStyle name="Standard 2" xfId="22"/>
    <cellStyle name="Standard 2 2" xfId="23"/>
    <cellStyle name="Überschrift" xfId="24" builtinId="15" customBuiltin="1"/>
    <cellStyle name="Überschrift 1" xfId="25" builtinId="16" customBuiltin="1"/>
    <cellStyle name="Überschrift 2" xfId="26" builtinId="17" customBuiltin="1"/>
    <cellStyle name="Überschrift 3" xfId="27" builtinId="18" customBuiltin="1"/>
    <cellStyle name="Überschrift 4" xfId="28" builtinId="19" customBuiltin="1"/>
    <cellStyle name="Überschrift 5" xfId="29"/>
    <cellStyle name="Verknüpfte Zelle" xfId="30" builtinId="24" customBuiltin="1"/>
    <cellStyle name="Währung [0] 2" xfId="31"/>
    <cellStyle name="Währung 2" xfId="32"/>
    <cellStyle name="Währung 3" xfId="33"/>
    <cellStyle name="Warnender Text" xfId="34" builtinId="11" customBuiltin="1"/>
    <cellStyle name="Zelle überprüfen" xfId="3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2" width="15.42578125" customWidth="1"/>
    <col min="3" max="3" width="15.85546875" customWidth="1"/>
    <col min="4" max="4" width="16" customWidth="1"/>
    <col min="5" max="5" width="15.7109375" customWidth="1"/>
    <col min="6" max="6" width="10" customWidth="1"/>
    <col min="7" max="7" width="9.85546875" customWidth="1"/>
    <col min="8" max="8" width="11" customWidth="1"/>
    <col min="9" max="9" width="11.85546875" customWidth="1"/>
    <col min="10" max="10" width="19" customWidth="1"/>
    <col min="11" max="12" width="16.7109375" customWidth="1"/>
    <col min="13" max="13" width="15.7109375" customWidth="1"/>
    <col min="14" max="14" width="15.7109375" style="11" customWidth="1"/>
    <col min="15" max="16" width="11.7109375" customWidth="1"/>
  </cols>
  <sheetData>
    <row r="1" spans="1:16" ht="15.75" x14ac:dyDescent="0.25">
      <c r="A1" s="13" t="s">
        <v>13</v>
      </c>
      <c r="B1" s="14"/>
      <c r="C1" s="14"/>
      <c r="D1" s="14"/>
      <c r="E1" s="14"/>
      <c r="F1" s="14"/>
      <c r="G1" s="14"/>
      <c r="H1" s="15"/>
      <c r="I1" s="1"/>
      <c r="J1" s="14"/>
      <c r="K1" s="16"/>
      <c r="L1" s="16"/>
      <c r="M1" s="16"/>
      <c r="N1" s="17"/>
      <c r="O1" s="15"/>
      <c r="P1" s="15"/>
    </row>
    <row r="2" spans="1:16" ht="15.75" x14ac:dyDescent="0.25">
      <c r="A2" s="13" t="s">
        <v>12</v>
      </c>
      <c r="B2" s="14"/>
      <c r="C2" s="14"/>
      <c r="D2" s="14"/>
      <c r="E2" s="14"/>
      <c r="F2" s="14"/>
      <c r="G2" s="14"/>
      <c r="H2" s="15"/>
      <c r="I2" s="1"/>
      <c r="J2" s="14"/>
      <c r="K2" s="16"/>
      <c r="L2" s="16"/>
      <c r="M2" s="16"/>
      <c r="N2" s="17"/>
      <c r="O2" s="15"/>
      <c r="P2" s="15"/>
    </row>
    <row r="3" spans="1:16" ht="15.75" x14ac:dyDescent="0.25">
      <c r="A3" s="13"/>
      <c r="B3" s="14"/>
      <c r="C3" s="14"/>
      <c r="D3" s="14"/>
      <c r="E3" s="14"/>
      <c r="F3" s="14"/>
      <c r="G3" s="14"/>
      <c r="H3" s="15"/>
      <c r="I3" s="1"/>
      <c r="K3" s="16"/>
      <c r="L3" s="16"/>
      <c r="M3" s="16"/>
      <c r="N3" s="17"/>
      <c r="O3" s="15"/>
      <c r="P3" s="15"/>
    </row>
    <row r="4" spans="1:16" ht="15.75" x14ac:dyDescent="0.25">
      <c r="A4" s="18" t="s">
        <v>33</v>
      </c>
      <c r="B4" s="14"/>
      <c r="C4" s="14"/>
      <c r="D4" s="14"/>
      <c r="E4" s="14"/>
      <c r="F4" s="14"/>
      <c r="G4" s="14"/>
      <c r="H4" s="15"/>
      <c r="I4" s="1"/>
      <c r="J4" s="14"/>
      <c r="K4" s="16"/>
      <c r="L4" s="16"/>
      <c r="M4" s="16"/>
      <c r="N4" s="17"/>
      <c r="O4" s="15"/>
      <c r="P4" s="15"/>
    </row>
    <row r="5" spans="1:16" ht="15.75" x14ac:dyDescent="0.25">
      <c r="A5" s="19"/>
      <c r="B5" s="14"/>
      <c r="C5" s="14"/>
      <c r="D5" s="14"/>
      <c r="E5" s="14"/>
      <c r="F5" s="14"/>
      <c r="G5" s="14"/>
      <c r="H5" s="15"/>
      <c r="I5" s="1"/>
      <c r="J5" s="14"/>
      <c r="K5" s="16"/>
      <c r="L5" s="16"/>
      <c r="M5" s="16"/>
      <c r="N5" s="17"/>
      <c r="O5" s="15"/>
      <c r="P5" s="15"/>
    </row>
    <row r="6" spans="1:16" ht="15.75" x14ac:dyDescent="0.25">
      <c r="A6" s="13"/>
      <c r="B6" s="7" t="s">
        <v>14</v>
      </c>
      <c r="C6" s="7" t="s">
        <v>15</v>
      </c>
      <c r="D6" s="7" t="s">
        <v>16</v>
      </c>
      <c r="E6" s="7" t="s">
        <v>14</v>
      </c>
      <c r="F6" s="7" t="s">
        <v>17</v>
      </c>
      <c r="G6" s="7" t="s">
        <v>18</v>
      </c>
      <c r="H6" s="5" t="s">
        <v>17</v>
      </c>
      <c r="I6" s="7" t="s">
        <v>17</v>
      </c>
      <c r="J6" s="7" t="s">
        <v>19</v>
      </c>
      <c r="K6" s="8" t="s">
        <v>17</v>
      </c>
      <c r="L6" s="8" t="s">
        <v>17</v>
      </c>
      <c r="M6" s="8" t="s">
        <v>17</v>
      </c>
      <c r="N6" s="6" t="s">
        <v>17</v>
      </c>
      <c r="O6" s="5" t="s">
        <v>17</v>
      </c>
      <c r="P6" s="5" t="s">
        <v>17</v>
      </c>
    </row>
    <row r="7" spans="1:16" x14ac:dyDescent="0.2">
      <c r="A7" s="10" t="s">
        <v>20</v>
      </c>
      <c r="B7" s="7" t="s">
        <v>21</v>
      </c>
      <c r="C7" s="7" t="s">
        <v>21</v>
      </c>
      <c r="D7" s="7" t="s">
        <v>21</v>
      </c>
      <c r="E7" s="7" t="s">
        <v>22</v>
      </c>
      <c r="F7" s="7" t="s">
        <v>23</v>
      </c>
      <c r="G7" s="7" t="s">
        <v>23</v>
      </c>
      <c r="H7" s="5" t="s">
        <v>24</v>
      </c>
      <c r="I7" s="7" t="s">
        <v>25</v>
      </c>
      <c r="J7" s="7" t="s">
        <v>26</v>
      </c>
      <c r="K7" s="8" t="s">
        <v>27</v>
      </c>
      <c r="L7" s="8" t="s">
        <v>28</v>
      </c>
      <c r="M7" s="8" t="s">
        <v>29</v>
      </c>
      <c r="N7" s="6" t="s">
        <v>30</v>
      </c>
      <c r="O7" s="5" t="s">
        <v>31</v>
      </c>
      <c r="P7" s="5" t="s">
        <v>32</v>
      </c>
    </row>
    <row r="8" spans="1:16" x14ac:dyDescent="0.2">
      <c r="A8" s="20" t="s">
        <v>0</v>
      </c>
      <c r="B8" s="27">
        <v>5.5712651413189764</v>
      </c>
      <c r="C8" s="25">
        <v>18.600000000000001</v>
      </c>
      <c r="D8" s="25">
        <v>-3.3</v>
      </c>
      <c r="E8" s="27">
        <v>74.108815612382202</v>
      </c>
      <c r="F8" s="27">
        <v>2.3789225589225609</v>
      </c>
      <c r="G8" s="25">
        <v>11.5</v>
      </c>
      <c r="H8" s="27">
        <v>191.59824915824885</v>
      </c>
      <c r="I8" s="27">
        <v>986.39555854643311</v>
      </c>
      <c r="J8" s="28">
        <v>14.79999999999999</v>
      </c>
      <c r="K8" s="27">
        <v>21.33142664872139</v>
      </c>
      <c r="L8" s="27">
        <v>-19.028888888888854</v>
      </c>
      <c r="M8" s="28">
        <v>2.7894208754208711</v>
      </c>
      <c r="N8" s="29">
        <v>4.7582491582491261E-2</v>
      </c>
      <c r="O8" s="27">
        <v>3.3106469002695245</v>
      </c>
      <c r="P8" s="27">
        <v>18.299932614555264</v>
      </c>
    </row>
    <row r="9" spans="1:16" x14ac:dyDescent="0.2">
      <c r="A9" s="20" t="s">
        <v>1</v>
      </c>
      <c r="B9" s="1">
        <v>5.7096870342771968</v>
      </c>
      <c r="C9" s="25">
        <v>18.5</v>
      </c>
      <c r="D9" s="25">
        <v>-4.7</v>
      </c>
      <c r="E9" s="1">
        <v>69.064157973174474</v>
      </c>
      <c r="F9" s="1">
        <v>2.0929955290611031</v>
      </c>
      <c r="G9" s="25">
        <v>9.8000000000000007</v>
      </c>
      <c r="H9" s="1">
        <v>173.81304023844996</v>
      </c>
      <c r="I9" s="1">
        <v>995.3656482861411</v>
      </c>
      <c r="J9" s="4">
        <v>10.599999999999998</v>
      </c>
      <c r="K9" s="1">
        <v>55.051862891207115</v>
      </c>
      <c r="L9" s="1">
        <v>-9.6111028315946143</v>
      </c>
      <c r="M9" s="4">
        <v>4.3299850968703382</v>
      </c>
      <c r="N9" s="3">
        <v>7.7440387481371886E-2</v>
      </c>
      <c r="O9" s="1">
        <v>11.238152011922571</v>
      </c>
      <c r="P9" s="1">
        <v>25.918777943368106</v>
      </c>
    </row>
    <row r="10" spans="1:16" x14ac:dyDescent="0.2">
      <c r="A10" s="20" t="s">
        <v>2</v>
      </c>
      <c r="B10" s="1">
        <v>9.0273095077545413</v>
      </c>
      <c r="C10" s="25">
        <v>22.3</v>
      </c>
      <c r="D10" s="25">
        <v>-0.8</v>
      </c>
      <c r="E10" s="1">
        <v>63.91274443695206</v>
      </c>
      <c r="F10" s="1">
        <v>2.4223346828610013</v>
      </c>
      <c r="G10" s="25">
        <v>12.6</v>
      </c>
      <c r="H10" s="1">
        <v>219.52435897435919</v>
      </c>
      <c r="I10" s="1">
        <v>980.8314902225228</v>
      </c>
      <c r="J10" s="4">
        <v>49.600000000000058</v>
      </c>
      <c r="K10" s="1">
        <v>91.766756574511192</v>
      </c>
      <c r="L10" s="1">
        <v>20.111201079622145</v>
      </c>
      <c r="M10" s="4">
        <v>5.0014235294117615</v>
      </c>
      <c r="N10" s="3">
        <v>0.11154416722859059</v>
      </c>
      <c r="O10" s="1">
        <v>3.3302294197030875</v>
      </c>
      <c r="P10" s="1">
        <v>21.277125506072863</v>
      </c>
    </row>
    <row r="11" spans="1:16" x14ac:dyDescent="0.2">
      <c r="A11" s="20" t="s">
        <v>3</v>
      </c>
      <c r="B11" s="1">
        <v>10.236408106219418</v>
      </c>
      <c r="C11" s="25">
        <v>23.5</v>
      </c>
      <c r="D11" s="25">
        <v>-0.2</v>
      </c>
      <c r="E11" s="1">
        <v>65.566037735849051</v>
      </c>
      <c r="F11" s="1">
        <v>2.052900069881205</v>
      </c>
      <c r="G11" s="25">
        <v>11.2</v>
      </c>
      <c r="H11" s="1">
        <v>168.28364779874212</v>
      </c>
      <c r="I11" s="1">
        <v>984.42173305381016</v>
      </c>
      <c r="J11" s="4">
        <v>43.400000000000041</v>
      </c>
      <c r="K11" s="1">
        <v>123.4912648497553</v>
      </c>
      <c r="L11" s="1">
        <v>45.285185185185149</v>
      </c>
      <c r="M11" s="4">
        <v>8.8026964560862897</v>
      </c>
      <c r="N11" s="3">
        <v>7.4212438853948376E-2</v>
      </c>
      <c r="O11" s="1">
        <v>3.2645702306079376</v>
      </c>
      <c r="P11" s="1">
        <v>19.369811320754703</v>
      </c>
    </row>
    <row r="12" spans="1:16" x14ac:dyDescent="0.2">
      <c r="A12" s="20" t="s">
        <v>4</v>
      </c>
      <c r="B12" s="1">
        <v>16.207128446536672</v>
      </c>
      <c r="C12" s="25">
        <v>28</v>
      </c>
      <c r="D12" s="25">
        <v>5.5</v>
      </c>
      <c r="E12" s="1">
        <v>62.371217215870949</v>
      </c>
      <c r="F12" s="1">
        <v>1.8120376597175505</v>
      </c>
      <c r="G12" s="25">
        <v>7.7</v>
      </c>
      <c r="H12" s="1">
        <v>138.91123066576978</v>
      </c>
      <c r="I12" s="1">
        <v>986.87249495628714</v>
      </c>
      <c r="J12" s="4">
        <v>29.600000000000012</v>
      </c>
      <c r="K12" s="1">
        <v>179.11815736381979</v>
      </c>
      <c r="L12" s="1">
        <v>84.737188971082659</v>
      </c>
      <c r="M12" s="4">
        <v>11.65516688918558</v>
      </c>
      <c r="N12" s="3" t="s">
        <v>35</v>
      </c>
      <c r="O12" s="1">
        <v>2.6526563550773146</v>
      </c>
      <c r="P12" s="1">
        <v>18.095763281775362</v>
      </c>
    </row>
    <row r="13" spans="1:16" x14ac:dyDescent="0.2">
      <c r="A13" s="20" t="s">
        <v>5</v>
      </c>
      <c r="B13" s="1">
        <v>22.186082115518438</v>
      </c>
      <c r="C13" s="25">
        <v>33.700000000000003</v>
      </c>
      <c r="D13" s="25">
        <v>12.4</v>
      </c>
      <c r="E13" s="1">
        <v>48.856089074460712</v>
      </c>
      <c r="F13" s="1">
        <v>1.968615170494086</v>
      </c>
      <c r="G13" s="25">
        <v>9.6999999999999993</v>
      </c>
      <c r="H13" s="1">
        <v>156.84488517745308</v>
      </c>
      <c r="I13" s="1">
        <v>985.17828810021035</v>
      </c>
      <c r="J13" s="4">
        <v>34.400000000000006</v>
      </c>
      <c r="K13" s="1">
        <v>247.30542797494769</v>
      </c>
      <c r="L13" s="1">
        <v>119.18112813370476</v>
      </c>
      <c r="M13" s="4">
        <v>11.992342569269526</v>
      </c>
      <c r="N13" s="3" t="s">
        <v>35</v>
      </c>
      <c r="O13" s="1">
        <v>1.9027835768963053</v>
      </c>
      <c r="P13" s="1">
        <v>14.605497564370197</v>
      </c>
    </row>
    <row r="14" spans="1:16" x14ac:dyDescent="0.2">
      <c r="A14" s="20" t="s">
        <v>6</v>
      </c>
      <c r="B14" s="1">
        <v>22.197513440860231</v>
      </c>
      <c r="C14" s="25">
        <v>37.700000000000003</v>
      </c>
      <c r="D14" s="25">
        <v>13</v>
      </c>
      <c r="E14" s="1">
        <v>55.595766129032278</v>
      </c>
      <c r="F14" s="1">
        <v>2.2001344086021501</v>
      </c>
      <c r="G14" s="25">
        <v>11.3</v>
      </c>
      <c r="H14" s="1">
        <v>226.98057795698918</v>
      </c>
      <c r="I14" s="1">
        <v>983.86854838709439</v>
      </c>
      <c r="J14" s="4">
        <v>99.399999999999991</v>
      </c>
      <c r="K14" s="1">
        <v>196.2039650537636</v>
      </c>
      <c r="L14" s="1">
        <v>93.365770006725185</v>
      </c>
      <c r="M14" s="4">
        <v>6.8762499999999918</v>
      </c>
      <c r="N14" s="3" t="s">
        <v>35</v>
      </c>
      <c r="O14" s="1">
        <v>2.9542338709677325</v>
      </c>
      <c r="P14" s="1">
        <v>9.6894489247311757</v>
      </c>
    </row>
    <row r="15" spans="1:16" x14ac:dyDescent="0.2">
      <c r="A15" s="20" t="s">
        <v>7</v>
      </c>
      <c r="B15" s="1">
        <v>21.49401881720431</v>
      </c>
      <c r="C15" s="25">
        <v>36.200000000000003</v>
      </c>
      <c r="D15" s="25">
        <v>12.6</v>
      </c>
      <c r="E15" s="1">
        <v>68.316733870967767</v>
      </c>
      <c r="F15" s="1">
        <v>1.9356854838709678</v>
      </c>
      <c r="G15" s="25">
        <v>14.2</v>
      </c>
      <c r="H15" s="1">
        <v>203.55524193548422</v>
      </c>
      <c r="I15" s="1">
        <v>984.16928763440819</v>
      </c>
      <c r="J15" s="4">
        <v>65.100000000000023</v>
      </c>
      <c r="K15" s="1">
        <v>147.99489247311814</v>
      </c>
      <c r="L15" s="1">
        <v>66.455510752688099</v>
      </c>
      <c r="M15" s="3" t="s">
        <v>35</v>
      </c>
      <c r="N15" s="3" t="s">
        <v>35</v>
      </c>
      <c r="O15" s="1">
        <v>3.8833333333333093</v>
      </c>
      <c r="P15" s="1">
        <v>9.5929435483870602</v>
      </c>
    </row>
    <row r="16" spans="1:16" x14ac:dyDescent="0.2">
      <c r="A16" s="20" t="s">
        <v>8</v>
      </c>
      <c r="B16" s="1">
        <v>20.383379694019474</v>
      </c>
      <c r="C16" s="25">
        <v>32</v>
      </c>
      <c r="D16" s="25">
        <v>8.4</v>
      </c>
      <c r="E16" s="1">
        <v>64.448678720445102</v>
      </c>
      <c r="F16" s="1">
        <v>1.7437413073713497</v>
      </c>
      <c r="G16" s="25">
        <v>8.4</v>
      </c>
      <c r="H16" s="1">
        <v>168.18184979137689</v>
      </c>
      <c r="I16" s="1">
        <v>987.02329624478455</v>
      </c>
      <c r="J16" s="4">
        <v>22.3</v>
      </c>
      <c r="K16" s="1">
        <v>139.13706536856745</v>
      </c>
      <c r="L16" s="1">
        <v>39.793184979137656</v>
      </c>
      <c r="M16" s="3" t="s">
        <v>35</v>
      </c>
      <c r="N16" s="3" t="s">
        <v>35</v>
      </c>
      <c r="O16" s="1">
        <v>5.1115438108483771</v>
      </c>
      <c r="P16" s="1">
        <v>10.178303198887331</v>
      </c>
    </row>
    <row r="17" spans="1:17" x14ac:dyDescent="0.2">
      <c r="A17" s="20" t="s">
        <v>9</v>
      </c>
      <c r="B17" s="1">
        <v>14.700873655913989</v>
      </c>
      <c r="C17" s="25">
        <v>29.5</v>
      </c>
      <c r="D17" s="25">
        <v>2.2999999999999998</v>
      </c>
      <c r="E17" s="1">
        <v>69.080577956989188</v>
      </c>
      <c r="F17" s="1">
        <v>1.7653225806451589</v>
      </c>
      <c r="G17" s="25">
        <v>10.9</v>
      </c>
      <c r="H17" s="1">
        <v>192.88561827956977</v>
      </c>
      <c r="I17" s="1">
        <v>981.85866935483944</v>
      </c>
      <c r="J17" s="4">
        <v>52.100000000000023</v>
      </c>
      <c r="K17" s="1">
        <v>67.952083333333192</v>
      </c>
      <c r="L17" s="1">
        <v>-4.4566532258064546</v>
      </c>
      <c r="M17" s="4" t="s">
        <v>35</v>
      </c>
      <c r="N17" s="3" t="s">
        <v>35</v>
      </c>
      <c r="O17" s="1">
        <v>10.737836021505423</v>
      </c>
      <c r="P17" s="1">
        <v>10.975403225806458</v>
      </c>
    </row>
    <row r="18" spans="1:17" x14ac:dyDescent="0.2">
      <c r="A18" s="20" t="s">
        <v>10</v>
      </c>
      <c r="B18" s="1">
        <v>7.9457638888888811</v>
      </c>
      <c r="C18" s="25">
        <v>17.600000000000001</v>
      </c>
      <c r="D18" s="25">
        <v>-0.9</v>
      </c>
      <c r="E18" s="1">
        <v>75.867222222222196</v>
      </c>
      <c r="F18" s="1">
        <v>2.4338194444444388</v>
      </c>
      <c r="G18" s="25">
        <v>9.3000000000000007</v>
      </c>
      <c r="H18" s="1">
        <v>227.88986111111132</v>
      </c>
      <c r="I18" s="1">
        <v>978.01999999999873</v>
      </c>
      <c r="J18" s="4">
        <v>91.999999999999915</v>
      </c>
      <c r="K18" s="1">
        <v>29.268263888888892</v>
      </c>
      <c r="L18" s="1">
        <v>-21.687013888888895</v>
      </c>
      <c r="M18" s="3" t="s">
        <v>35</v>
      </c>
      <c r="N18" s="3" t="s">
        <v>35</v>
      </c>
      <c r="O18" s="1">
        <v>3.378749999999985</v>
      </c>
      <c r="P18" s="1">
        <v>9.2063888888888847</v>
      </c>
    </row>
    <row r="19" spans="1:17" x14ac:dyDescent="0.2">
      <c r="A19" s="20" t="s">
        <v>11</v>
      </c>
      <c r="B19" s="1">
        <v>6.6807951482479782</v>
      </c>
      <c r="C19" s="25">
        <v>14</v>
      </c>
      <c r="D19" s="25">
        <v>-4.7</v>
      </c>
      <c r="E19" s="1">
        <v>75.478301886792437</v>
      </c>
      <c r="F19" s="1">
        <v>2.3351078167115928</v>
      </c>
      <c r="G19" s="25">
        <v>15.2</v>
      </c>
      <c r="H19" s="1">
        <v>214.5816037735849</v>
      </c>
      <c r="I19" s="1">
        <v>984.78975741239935</v>
      </c>
      <c r="J19" s="4">
        <v>58.10000000000003</v>
      </c>
      <c r="K19" s="1">
        <v>19.871900269541751</v>
      </c>
      <c r="L19" s="1">
        <v>-26.636725067385445</v>
      </c>
      <c r="M19" s="3" t="s">
        <v>35</v>
      </c>
      <c r="N19" s="3" t="s">
        <v>35</v>
      </c>
      <c r="O19" s="1">
        <v>13.583153638814002</v>
      </c>
      <c r="P19" s="1">
        <v>9.4743261455525456</v>
      </c>
      <c r="Q19" s="12"/>
    </row>
    <row r="20" spans="1:17" x14ac:dyDescent="0.2">
      <c r="A20" s="20"/>
      <c r="B20" s="1"/>
      <c r="C20" s="1"/>
      <c r="D20" s="1"/>
      <c r="E20" s="1"/>
      <c r="F20" s="1"/>
      <c r="G20" s="1"/>
      <c r="H20" s="2"/>
      <c r="I20" s="1"/>
      <c r="J20" s="1"/>
      <c r="K20" s="4"/>
      <c r="L20" s="4"/>
      <c r="M20" s="4"/>
      <c r="N20" s="3"/>
      <c r="O20" s="2"/>
      <c r="P20" s="2"/>
    </row>
    <row r="21" spans="1:17" x14ac:dyDescent="0.2">
      <c r="A21" s="21" t="s">
        <v>34</v>
      </c>
      <c r="B21" s="7">
        <f>AVERAGE(B8:B19)</f>
        <v>13.528352083063341</v>
      </c>
      <c r="C21" s="22">
        <f>MAX(C8:C19)</f>
        <v>37.700000000000003</v>
      </c>
      <c r="D21" s="23">
        <f>MIN(D8:D19)</f>
        <v>-4.7</v>
      </c>
      <c r="E21" s="7">
        <f>AVERAGE(E8:E19)</f>
        <v>66.05552856959487</v>
      </c>
      <c r="F21" s="7">
        <f>AVERAGE(F8:F19)</f>
        <v>2.0951347260485966</v>
      </c>
      <c r="G21" s="22">
        <f>MAX(G8:G19)</f>
        <v>15.2</v>
      </c>
      <c r="H21" s="7">
        <f>AVERAGE(H8:H19)</f>
        <v>190.25418040509496</v>
      </c>
      <c r="I21" s="7">
        <f>AVERAGE(I8:I19)</f>
        <v>984.89956434991075</v>
      </c>
      <c r="J21" s="7">
        <f>SUM(J8:J19)</f>
        <v>571.40000000000009</v>
      </c>
      <c r="K21" s="7">
        <f t="shared" ref="K21:L21" si="0">AVERAGE(K8:K19)</f>
        <v>109.87442222418129</v>
      </c>
      <c r="L21" s="7">
        <f t="shared" si="0"/>
        <v>32.292398767131786</v>
      </c>
      <c r="M21" s="3" t="s">
        <v>35</v>
      </c>
      <c r="N21" s="3" t="s">
        <v>35</v>
      </c>
      <c r="O21" s="7">
        <f t="shared" ref="O21:P21" si="1">AVERAGE(O8:O19)</f>
        <v>5.4456574308287964</v>
      </c>
      <c r="P21" s="7">
        <f t="shared" si="1"/>
        <v>14.72364351359583</v>
      </c>
    </row>
    <row r="22" spans="1:17" s="9" customFormat="1" x14ac:dyDescent="0.2">
      <c r="A22" s="20"/>
      <c r="B22" s="1"/>
      <c r="C22" s="1"/>
      <c r="D22" s="1"/>
      <c r="E22" s="1"/>
      <c r="F22" s="1"/>
      <c r="G22" s="1"/>
      <c r="H22" s="2"/>
      <c r="I22" s="1"/>
      <c r="J22" s="1"/>
      <c r="K22" s="4"/>
      <c r="L22" s="4"/>
      <c r="M22" s="4"/>
      <c r="N22" s="3"/>
      <c r="O22" s="2"/>
      <c r="P22" s="2"/>
    </row>
    <row r="23" spans="1:17" x14ac:dyDescent="0.2">
      <c r="A23" s="24"/>
    </row>
    <row r="24" spans="1:17" x14ac:dyDescent="0.2">
      <c r="A24" s="26"/>
    </row>
    <row r="25" spans="1:17" x14ac:dyDescent="0.2">
      <c r="A25" s="2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2023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2024-01-02T09:44:40Z</dcterms:modified>
</cp:coreProperties>
</file>