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22\xlsx\2022\"/>
    </mc:Choice>
  </mc:AlternateContent>
  <bookViews>
    <workbookView xWindow="0" yWindow="0" windowWidth="25200" windowHeight="11865" tabRatio="820"/>
  </bookViews>
  <sheets>
    <sheet name="Monatswerte 2022" sheetId="61" r:id="rId1"/>
  </sheets>
  <calcPr calcId="162913"/>
</workbook>
</file>

<file path=xl/calcChain.xml><?xml version="1.0" encoding="utf-8"?>
<calcChain xmlns="http://schemas.openxmlformats.org/spreadsheetml/2006/main">
  <c r="G21" i="61" l="1"/>
  <c r="J21" i="61"/>
  <c r="P21" i="61"/>
  <c r="O21" i="61"/>
  <c r="N21" i="61"/>
  <c r="M21" i="61"/>
  <c r="L21" i="61"/>
  <c r="K21" i="61"/>
  <c r="I21" i="61"/>
  <c r="H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<sst xmlns="http://schemas.openxmlformats.org/spreadsheetml/2006/main" count="47" uniqueCount="35">
  <si>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</si>
  <si>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</si>
  <si>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</si>
  <si>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</si>
  <si>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</si>
  <si>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</si>
  <si>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</si>
  <si>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</si>
  <si>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</si>
  <si>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</si>
  <si>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</si>
  <si>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</si>
  <si>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(Stuttgart-Mitte, Ecke Tor-/ Hauptstätter Straße)</t>
  </si>
  <si>
    <t>Messstation "Schwabenzentrum" (Amt für Umweltschutz, Abt. Stadtklimatologie)</t>
  </si>
  <si>
    <t>Mittelwerte</t>
  </si>
  <si>
    <t>Maxwerte</t>
  </si>
  <si>
    <t>Minwerte</t>
  </si>
  <si>
    <t>Mittel</t>
  </si>
  <si>
    <t>Max</t>
  </si>
  <si>
    <t>Summe</t>
  </si>
  <si>
    <t>Monat</t>
  </si>
  <si>
    <t>Temperatur (°C)</t>
  </si>
  <si>
    <t>Rel. 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</si>
  <si>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</si>
  <si>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</si>
  <si>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</si>
  <si>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</si>
  <si>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</si>
  <si>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</si>
  <si>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</si>
  <si>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</si>
  <si>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</si>
  <si>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</si>
  <si>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Jahr 2022</t>
  </si>
  <si>
    <t>Monats-Mittel-Werte (bzw. Max- und Min-Werte) sämtlicher Komponenten im Jahr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</si>
</sst>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"/>
  </numFmts>
  <fonts count="29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u/>
      <sz val="11"/>
      <color theme="1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1" applyNumberFormat="0" applyAlignment="0" applyProtection="0"/>
    <xf numFmtId="0" fontId="11" fillId="8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11" borderId="0" applyNumberFormat="0" applyBorder="0" applyAlignment="0" applyProtection="0"/>
    <xf numFmtId="0" fontId="8" fillId="12" borderId="4" applyNumberFormat="0" applyFont="0" applyAlignment="0" applyProtection="0"/>
    <xf numFmtId="9" fontId="8" fillId="0" borderId="0" applyFont="0" applyFill="0" applyBorder="0" applyAlignment="0" applyProtection="0"/>
    <xf numFmtId="0" fontId="19" fillId="13" borderId="0" applyNumberFormat="0" applyBorder="0" applyAlignment="0" applyProtection="0"/>
    <xf numFmtId="0" fontId="3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9" applyNumberFormat="0" applyAlignment="0" applyProtection="0"/>
  </cellStyleXfs>
  <cellXfs count="30">
    <xf numFmtId="0" fontId="0" fillId="0" borderId="0" xfId="0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2" fontId="0" fillId="0" borderId="0" xfId="0" applyNumberFormat="1"/>
    <xf numFmtId="1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left"/>
    </xf>
    <xf numFmtId="166" fontId="3" fillId="0" borderId="0" xfId="0" quotePrefix="1" applyNumberFormat="1" applyFont="1" applyAlignment="1">
      <alignment horizontal="center"/>
    </xf>
    <xf numFmtId="0" fontId="28" fillId="0" borderId="0" xfId="0" applyFont="1"/>
    <xf numFmtId="166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</cellXfs>
  <cellStyles count="3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Besuchter Hyperlink 2" xfId="9"/>
    <cellStyle name="Dezimal [0] 2" xfId="10"/>
    <cellStyle name="Dezimal 2" xfId="11"/>
    <cellStyle name="Dezimal 3" xfId="12"/>
    <cellStyle name="Eingabe" xfId="13" builtinId="20" customBuiltin="1"/>
    <cellStyle name="Ergebnis" xfId="14" builtinId="25" customBuiltin="1"/>
    <cellStyle name="Erklärender Text" xfId="15" builtinId="53" customBuiltin="1"/>
    <cellStyle name="Gut" xfId="16" builtinId="26" customBuiltin="1"/>
    <cellStyle name="Hyperlink 2" xfId="17"/>
    <cellStyle name="Neutral" xfId="18" builtinId="28" customBuiltin="1"/>
    <cellStyle name="Notiz 2" xfId="19"/>
    <cellStyle name="Prozent 2" xfId="20"/>
    <cellStyle name="Schlecht" xfId="21" builtinId="27" customBuiltin="1"/>
    <cellStyle name="Standard" xfId="0" builtinId="0"/>
    <cellStyle name="Standard 2" xfId="22"/>
    <cellStyle name="Standard 2 2" xfId="23"/>
    <cellStyle name="Überschrift" xfId="24" builtinId="15" customBuiltin="1"/>
    <cellStyle name="Überschrift 1" xfId="25" builtinId="16" customBuiltin="1"/>
    <cellStyle name="Überschrift 2" xfId="26" builtinId="17" customBuiltin="1"/>
    <cellStyle name="Überschrift 3" xfId="27" builtinId="18" customBuiltin="1"/>
    <cellStyle name="Überschrift 4" xfId="28" builtinId="19" customBuiltin="1"/>
    <cellStyle name="Überschrift 5" xfId="29"/>
    <cellStyle name="Verknüpfte Zelle" xfId="30" builtinId="24" customBuiltin="1"/>
    <cellStyle name="Währung [0] 2" xfId="31"/>
    <cellStyle name="Währung 2" xfId="32"/>
    <cellStyle name="Währung 3" xfId="33"/>
    <cellStyle name="Warnender Text" xfId="34" builtinId="11" customBuiltin="1"/>
    <cellStyle name="Zelle überprüfen" xfId="3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2" width="15.42578125" customWidth="1"/>
    <col min="3" max="3" width="15.85546875" customWidth="1"/>
    <col min="4" max="4" width="16" customWidth="1"/>
    <col min="5" max="5" width="15.7109375" customWidth="1"/>
    <col min="6" max="6" width="10" customWidth="1"/>
    <col min="7" max="7" width="9.85546875" customWidth="1"/>
    <col min="8" max="8" width="11" customWidth="1"/>
    <col min="9" max="9" width="11.85546875" customWidth="1"/>
    <col min="10" max="10" width="19" customWidth="1"/>
    <col min="11" max="12" width="16.7109375" customWidth="1"/>
    <col min="13" max="13" width="15.7109375" customWidth="1"/>
    <col min="14" max="14" width="15.7109375" style="11" customWidth="1"/>
    <col min="15" max="16" width="11.7109375" customWidth="1"/>
  </cols>
  <sheetData>
    <row r="1" spans="1:16" ht="15.75" x14ac:dyDescent="0.25">
      <c r="A1" s="13" t="s">
        <v>13</v>
      </c>
      <c r="B1" s="14"/>
      <c r="C1" s="14"/>
      <c r="D1" s="14"/>
      <c r="E1" s="14"/>
      <c r="F1" s="14"/>
      <c r="G1" s="14"/>
      <c r="H1" s="15"/>
      <c r="I1" s="1"/>
      <c r="J1" s="14"/>
      <c r="K1" s="16"/>
      <c r="L1" s="16"/>
      <c r="M1" s="16"/>
      <c r="N1" s="17"/>
      <c r="O1" s="15"/>
      <c r="P1" s="15"/>
    </row>
    <row r="2" spans="1:16" ht="15.75" x14ac:dyDescent="0.25">
      <c r="A2" s="13" t="s">
        <v>12</v>
      </c>
      <c r="B2" s="14"/>
      <c r="C2" s="14"/>
      <c r="D2" s="14"/>
      <c r="E2" s="14"/>
      <c r="F2" s="14"/>
      <c r="G2" s="14"/>
      <c r="H2" s="15"/>
      <c r="I2" s="1"/>
      <c r="J2" s="14"/>
      <c r="K2" s="16"/>
      <c r="L2" s="16"/>
      <c r="M2" s="16"/>
      <c r="N2" s="17"/>
      <c r="O2" s="15"/>
      <c r="P2" s="15"/>
    </row>
    <row r="3" spans="1:16" ht="15.75" x14ac:dyDescent="0.25">
      <c r="A3" s="13"/>
      <c r="B3" s="14"/>
      <c r="C3" s="14"/>
      <c r="D3" s="14"/>
      <c r="E3" s="14"/>
      <c r="F3" s="14"/>
      <c r="G3" s="14"/>
      <c r="H3" s="15"/>
      <c r="I3" s="1"/>
      <c r="K3" s="16"/>
      <c r="L3" s="16"/>
      <c r="M3" s="16"/>
      <c r="N3" s="17"/>
      <c r="O3" s="15"/>
      <c r="P3" s="15"/>
    </row>
    <row r="4" spans="1:16" ht="15.75" x14ac:dyDescent="0.25">
      <c r="A4" s="18" t="s">
        <v>34</v>
      </c>
      <c r="B4" s="14"/>
      <c r="C4" s="14"/>
      <c r="D4" s="14"/>
      <c r="E4" s="14"/>
      <c r="F4" s="14"/>
      <c r="G4" s="14"/>
      <c r="H4" s="15"/>
      <c r="I4" s="1"/>
      <c r="J4" s="14"/>
      <c r="K4" s="16"/>
      <c r="L4" s="16"/>
      <c r="M4" s="16"/>
      <c r="N4" s="17"/>
      <c r="O4" s="15"/>
      <c r="P4" s="15"/>
    </row>
    <row r="5" spans="1:16" ht="15.75" x14ac:dyDescent="0.25">
      <c r="A5" s="19"/>
      <c r="B5" s="14"/>
      <c r="C5" s="14"/>
      <c r="D5" s="14"/>
      <c r="E5" s="14"/>
      <c r="F5" s="14"/>
      <c r="G5" s="14"/>
      <c r="H5" s="15"/>
      <c r="I5" s="1"/>
      <c r="J5" s="14"/>
      <c r="K5" s="16"/>
      <c r="L5" s="16"/>
      <c r="M5" s="16"/>
      <c r="N5" s="17"/>
      <c r="O5" s="15"/>
      <c r="P5" s="15"/>
    </row>
    <row r="6" spans="1:16" ht="15.75" x14ac:dyDescent="0.25">
      <c r="A6" s="13"/>
      <c r="B6" s="7" t="s">
        <v>14</v>
      </c>
      <c r="C6" s="7" t="s">
        <v>15</v>
      </c>
      <c r="D6" s="7" t="s">
        <v>16</v>
      </c>
      <c r="E6" s="7" t="s">
        <v>14</v>
      </c>
      <c r="F6" s="7" t="s">
        <v>17</v>
      </c>
      <c r="G6" s="7" t="s">
        <v>18</v>
      </c>
      <c r="H6" s="5" t="s">
        <v>17</v>
      </c>
      <c r="I6" s="7" t="s">
        <v>17</v>
      </c>
      <c r="J6" s="7" t="s">
        <v>19</v>
      </c>
      <c r="K6" s="8" t="s">
        <v>17</v>
      </c>
      <c r="L6" s="8" t="s">
        <v>17</v>
      </c>
      <c r="M6" s="8" t="s">
        <v>17</v>
      </c>
      <c r="N6" s="6" t="s">
        <v>17</v>
      </c>
      <c r="O6" s="5" t="s">
        <v>17</v>
      </c>
      <c r="P6" s="5" t="s">
        <v>17</v>
      </c>
    </row>
    <row r="7" spans="1:16" x14ac:dyDescent="0.2">
      <c r="A7" s="10" t="s">
        <v>20</v>
      </c>
      <c r="B7" s="7" t="s">
        <v>21</v>
      </c>
      <c r="C7" s="7" t="s">
        <v>21</v>
      </c>
      <c r="D7" s="7" t="s">
        <v>21</v>
      </c>
      <c r="E7" s="7" t="s">
        <v>22</v>
      </c>
      <c r="F7" s="7" t="s">
        <v>23</v>
      </c>
      <c r="G7" s="7" t="s">
        <v>23</v>
      </c>
      <c r="H7" s="5" t="s">
        <v>24</v>
      </c>
      <c r="I7" s="7" t="s">
        <v>25</v>
      </c>
      <c r="J7" s="7" t="s">
        <v>26</v>
      </c>
      <c r="K7" s="8" t="s">
        <v>27</v>
      </c>
      <c r="L7" s="8" t="s">
        <v>28</v>
      </c>
      <c r="M7" s="8" t="s">
        <v>29</v>
      </c>
      <c r="N7" s="6" t="s">
        <v>30</v>
      </c>
      <c r="O7" s="5" t="s">
        <v>31</v>
      </c>
      <c r="P7" s="5" t="s">
        <v>32</v>
      </c>
    </row>
    <row r="8" spans="1:16" x14ac:dyDescent="0.2">
      <c r="A8" s="20" t="s">
        <v>0</v>
      </c>
      <c r="B8" s="1">
        <v>4.082368775235536</v>
      </c>
      <c r="C8" s="25">
        <v>16</v>
      </c>
      <c r="D8" s="25">
        <v>-2.2000000000000002</v>
      </c>
      <c r="E8" s="1">
        <v>76.794078061911193</v>
      </c>
      <c r="F8" s="1">
        <v>2.0518842530282599</v>
      </c>
      <c r="G8" s="25">
        <v>11.9</v>
      </c>
      <c r="H8" s="1">
        <v>201.99670255720045</v>
      </c>
      <c r="I8" s="1">
        <v>993.88162853297547</v>
      </c>
      <c r="J8" s="1">
        <v>26.400000000000034</v>
      </c>
      <c r="K8" s="1">
        <v>27.616016150740268</v>
      </c>
      <c r="L8" s="1">
        <v>-17.677254374158842</v>
      </c>
      <c r="M8" s="4">
        <v>2.7333781965006674</v>
      </c>
      <c r="N8" s="3">
        <v>3.9265814266487634E-2</v>
      </c>
      <c r="O8" s="1">
        <v>11.469851951547851</v>
      </c>
      <c r="P8" s="1">
        <v>23.229542395693148</v>
      </c>
    </row>
    <row r="9" spans="1:16" x14ac:dyDescent="0.2">
      <c r="A9" s="20" t="s">
        <v>1</v>
      </c>
      <c r="B9" s="1">
        <v>6.9540580789277797</v>
      </c>
      <c r="C9" s="25">
        <v>17.2</v>
      </c>
      <c r="D9" s="25">
        <v>-1.7</v>
      </c>
      <c r="E9" s="1">
        <v>66.127177959791638</v>
      </c>
      <c r="F9" s="1">
        <v>3.038346984363363</v>
      </c>
      <c r="G9" s="25">
        <v>14</v>
      </c>
      <c r="H9" s="1">
        <v>223.7290394638861</v>
      </c>
      <c r="I9" s="1">
        <v>988.52427401340481</v>
      </c>
      <c r="J9" s="1">
        <v>36.000000000000021</v>
      </c>
      <c r="K9" s="1">
        <v>60.286597170513815</v>
      </c>
      <c r="L9" s="1">
        <v>-7.0578555472821778</v>
      </c>
      <c r="M9" s="4"/>
      <c r="N9" s="3"/>
      <c r="O9" s="1">
        <v>3.4183916604616318</v>
      </c>
      <c r="P9" s="1">
        <v>19.081012658227849</v>
      </c>
    </row>
    <row r="10" spans="1:16" x14ac:dyDescent="0.2">
      <c r="A10" s="20" t="s">
        <v>2</v>
      </c>
      <c r="B10" s="1">
        <v>8.2281775386684615</v>
      </c>
      <c r="C10" s="25">
        <v>21.9</v>
      </c>
      <c r="D10" s="25">
        <v>-2.7</v>
      </c>
      <c r="E10" s="1">
        <v>52.085877605917936</v>
      </c>
      <c r="F10" s="1">
        <v>1.7415601882985907</v>
      </c>
      <c r="G10" s="25">
        <v>8.1999999999999993</v>
      </c>
      <c r="H10" s="1">
        <v>136.2728312037662</v>
      </c>
      <c r="I10" s="1">
        <v>991.19932750504415</v>
      </c>
      <c r="J10" s="1">
        <v>16.299999999999997</v>
      </c>
      <c r="K10" s="1">
        <v>112.70638870208475</v>
      </c>
      <c r="L10" s="1">
        <v>11.572629455279074</v>
      </c>
      <c r="M10" s="4"/>
      <c r="N10" s="3"/>
      <c r="O10" s="1">
        <v>8.5843308675185543</v>
      </c>
      <c r="P10" s="1">
        <v>38.363618022864777</v>
      </c>
    </row>
    <row r="11" spans="1:16" x14ac:dyDescent="0.2">
      <c r="A11" s="20" t="s">
        <v>3</v>
      </c>
      <c r="B11" s="1">
        <v>10.586303284416493</v>
      </c>
      <c r="C11" s="25">
        <v>25.3</v>
      </c>
      <c r="D11" s="25">
        <v>-2.1</v>
      </c>
      <c r="E11" s="1">
        <v>62.437176799441005</v>
      </c>
      <c r="F11" s="1">
        <v>2.3234319526627214</v>
      </c>
      <c r="G11" s="25">
        <v>14.4</v>
      </c>
      <c r="H11" s="1">
        <v>179.34059171597622</v>
      </c>
      <c r="I11" s="1">
        <v>982.39280223619835</v>
      </c>
      <c r="J11" s="1">
        <v>79.19999999999996</v>
      </c>
      <c r="K11" s="1"/>
      <c r="L11" s="1"/>
      <c r="M11" s="4"/>
      <c r="N11" s="3"/>
      <c r="O11" s="1">
        <v>3.4154437456324001</v>
      </c>
      <c r="P11" s="1">
        <v>21.233053808525483</v>
      </c>
    </row>
    <row r="12" spans="1:16" x14ac:dyDescent="0.2">
      <c r="A12" s="20" t="s">
        <v>4</v>
      </c>
      <c r="B12" s="1">
        <v>17.793174061433451</v>
      </c>
      <c r="C12" s="25">
        <v>33.200000000000003</v>
      </c>
      <c r="D12" s="25">
        <v>5.9</v>
      </c>
      <c r="E12" s="1">
        <v>58.743276450511964</v>
      </c>
      <c r="F12" s="1">
        <v>2.0132420091324215</v>
      </c>
      <c r="G12" s="25">
        <v>7.1</v>
      </c>
      <c r="H12" s="1">
        <v>218.89545454545436</v>
      </c>
      <c r="I12" s="1">
        <v>986.92546075085306</v>
      </c>
      <c r="J12" s="1">
        <v>24.4</v>
      </c>
      <c r="K12" s="1">
        <v>232.91598173515973</v>
      </c>
      <c r="L12" s="1">
        <v>115.31917808219178</v>
      </c>
      <c r="M12" s="4">
        <v>10.564006825938574</v>
      </c>
      <c r="N12" s="3">
        <v>0.23245324232081863</v>
      </c>
      <c r="O12" s="1">
        <v>3.0311486962649488</v>
      </c>
      <c r="P12" s="1">
        <v>20.198590556730096</v>
      </c>
    </row>
    <row r="13" spans="1:16" x14ac:dyDescent="0.2">
      <c r="A13" s="20" t="s">
        <v>5</v>
      </c>
      <c r="B13" s="1">
        <v>21.681111111111122</v>
      </c>
      <c r="C13" s="25">
        <v>37.6</v>
      </c>
      <c r="D13" s="25">
        <v>11.6</v>
      </c>
      <c r="E13" s="1">
        <v>58.729930555555526</v>
      </c>
      <c r="F13" s="1">
        <v>1.8002083333333312</v>
      </c>
      <c r="G13" s="25">
        <v>8.4</v>
      </c>
      <c r="H13" s="1">
        <v>190.43951388888891</v>
      </c>
      <c r="I13" s="1">
        <v>985.28347222222317</v>
      </c>
      <c r="J13" s="1">
        <v>57.600000000000016</v>
      </c>
      <c r="K13" s="1">
        <v>224.54145833333334</v>
      </c>
      <c r="L13" s="1">
        <v>116.31263888888887</v>
      </c>
      <c r="M13" s="4">
        <v>10.704999999999981</v>
      </c>
      <c r="N13" s="3">
        <v>0.26146944444444464</v>
      </c>
      <c r="O13" s="1">
        <v>2.4770833333333173</v>
      </c>
      <c r="P13" s="1">
        <v>18.513333333333318</v>
      </c>
    </row>
    <row r="14" spans="1:16" x14ac:dyDescent="0.2">
      <c r="A14" s="20" t="s">
        <v>6</v>
      </c>
      <c r="B14" s="1">
        <v>22.891397849462386</v>
      </c>
      <c r="C14" s="25">
        <v>37.1</v>
      </c>
      <c r="D14" s="25">
        <v>13</v>
      </c>
      <c r="E14" s="1">
        <v>50.774529569892422</v>
      </c>
      <c r="F14" s="1">
        <v>1.8881720430107567</v>
      </c>
      <c r="G14" s="25">
        <v>9.4</v>
      </c>
      <c r="H14" s="1">
        <v>204.15114247311786</v>
      </c>
      <c r="I14" s="1">
        <v>989.02473118279556</v>
      </c>
      <c r="J14" s="1">
        <v>37.5</v>
      </c>
      <c r="K14" s="1">
        <v>230.07782258064563</v>
      </c>
      <c r="L14" s="1">
        <v>113.00302419354838</v>
      </c>
      <c r="M14" s="4">
        <v>10.892634408602159</v>
      </c>
      <c r="N14" s="3">
        <v>0.26303293010752737</v>
      </c>
      <c r="O14" s="1">
        <v>2.1821908602150386</v>
      </c>
      <c r="P14" s="1">
        <v>19.080779569892453</v>
      </c>
    </row>
    <row r="15" spans="1:16" x14ac:dyDescent="0.2">
      <c r="A15" s="20" t="s">
        <v>7</v>
      </c>
      <c r="B15" s="1">
        <v>23.277889784946243</v>
      </c>
      <c r="C15" s="25">
        <v>38.5</v>
      </c>
      <c r="D15" s="25">
        <v>14.2</v>
      </c>
      <c r="E15" s="1">
        <v>52.804502688172079</v>
      </c>
      <c r="F15" s="1">
        <v>1.7514112903225825</v>
      </c>
      <c r="G15" s="25">
        <v>9.8000000000000007</v>
      </c>
      <c r="H15" s="1">
        <v>162.1</v>
      </c>
      <c r="I15" s="1">
        <v>985.45477150537533</v>
      </c>
      <c r="J15" s="1">
        <v>27.300000000000004</v>
      </c>
      <c r="K15" s="1">
        <v>181.60638440860194</v>
      </c>
      <c r="L15" s="1">
        <v>77.126140231449824</v>
      </c>
      <c r="M15" s="4">
        <v>8.901478494623662</v>
      </c>
      <c r="N15" s="3">
        <v>0.20565524193548348</v>
      </c>
      <c r="O15" s="1">
        <v>2.5591397849462174</v>
      </c>
      <c r="P15" s="1">
        <v>20.672513440860218</v>
      </c>
    </row>
    <row r="16" spans="1:16" x14ac:dyDescent="0.2">
      <c r="A16" s="20" t="s">
        <v>8</v>
      </c>
      <c r="B16" s="1">
        <v>15.957609451007652</v>
      </c>
      <c r="C16" s="25">
        <v>31.1</v>
      </c>
      <c r="D16" s="25">
        <v>5</v>
      </c>
      <c r="E16" s="1">
        <v>70.179499652536421</v>
      </c>
      <c r="F16" s="1">
        <v>1.8715079916608723</v>
      </c>
      <c r="G16" s="25">
        <v>11.2</v>
      </c>
      <c r="H16" s="1">
        <v>207.0472550382211</v>
      </c>
      <c r="I16" s="1">
        <v>982.91779013203382</v>
      </c>
      <c r="J16" s="1">
        <v>67.200000000000017</v>
      </c>
      <c r="K16" s="1">
        <v>109.47901320361349</v>
      </c>
      <c r="L16" s="1">
        <v>34.126893676163938</v>
      </c>
      <c r="M16" s="4">
        <v>6.6192355802640712</v>
      </c>
      <c r="N16" s="3">
        <v>0.13723002084781127</v>
      </c>
      <c r="O16" s="1">
        <v>4.9519805420430671</v>
      </c>
      <c r="P16" s="1">
        <v>19.583182765809582</v>
      </c>
    </row>
    <row r="17" spans="1:17" x14ac:dyDescent="0.2">
      <c r="A17" s="20" t="s">
        <v>9</v>
      </c>
      <c r="B17" s="1">
        <v>15.668481182795727</v>
      </c>
      <c r="C17" s="25">
        <v>26.9</v>
      </c>
      <c r="D17" s="25">
        <v>6.8</v>
      </c>
      <c r="E17" s="1">
        <v>77.01901881720417</v>
      </c>
      <c r="F17" s="1">
        <v>1.5347446236559164</v>
      </c>
      <c r="G17" s="25">
        <v>9.3000000000000007</v>
      </c>
      <c r="H17" s="1">
        <v>190.8148521505376</v>
      </c>
      <c r="I17" s="1">
        <v>989.24731182795756</v>
      </c>
      <c r="J17" s="1">
        <v>67.90000000000002</v>
      </c>
      <c r="K17" s="1">
        <v>65.199193548387072</v>
      </c>
      <c r="L17" s="1">
        <v>3.7538306451612882</v>
      </c>
      <c r="M17" s="4">
        <v>4.3767674731182691</v>
      </c>
      <c r="N17" s="3">
        <v>8.603091397849516E-2</v>
      </c>
      <c r="O17" s="1">
        <v>12.497647849462387</v>
      </c>
      <c r="P17" s="1">
        <v>23.664314516129007</v>
      </c>
    </row>
    <row r="18" spans="1:17" x14ac:dyDescent="0.2">
      <c r="A18" s="20" t="s">
        <v>10</v>
      </c>
      <c r="B18" s="27">
        <v>9.1683113273106311</v>
      </c>
      <c r="C18" s="25">
        <v>19.5</v>
      </c>
      <c r="D18" s="25">
        <v>0.7</v>
      </c>
      <c r="E18" s="27">
        <v>78.466296038916042</v>
      </c>
      <c r="F18" s="27">
        <v>1.6145934676858931</v>
      </c>
      <c r="G18" s="25">
        <v>9.3000000000000007</v>
      </c>
      <c r="H18" s="27">
        <v>193.1511466296038</v>
      </c>
      <c r="I18" s="27">
        <v>984.01507991660708</v>
      </c>
      <c r="J18" s="27">
        <v>43.700000000000074</v>
      </c>
      <c r="K18" s="27">
        <v>35.123349548297426</v>
      </c>
      <c r="L18" s="27">
        <v>-18.909312022237671</v>
      </c>
      <c r="M18" s="28">
        <v>3.0470535093815099</v>
      </c>
      <c r="N18" s="29">
        <v>4.9832522585128859E-2</v>
      </c>
      <c r="O18" s="27">
        <v>13.971855455177275</v>
      </c>
      <c r="P18" s="27">
        <v>26.426059763724858</v>
      </c>
    </row>
    <row r="19" spans="1:17" x14ac:dyDescent="0.2">
      <c r="A19" s="20" t="s">
        <v>11</v>
      </c>
      <c r="B19" s="1">
        <v>4.7979124579124592</v>
      </c>
      <c r="C19" s="25">
        <v>20.2</v>
      </c>
      <c r="D19" s="25">
        <v>-9.4</v>
      </c>
      <c r="E19" s="1">
        <v>77.283973063973008</v>
      </c>
      <c r="F19" s="1">
        <v>1.772861952861954</v>
      </c>
      <c r="G19" s="25">
        <v>9.5</v>
      </c>
      <c r="H19" s="1">
        <v>195.3429629629631</v>
      </c>
      <c r="I19" s="1">
        <v>983.66612794613025</v>
      </c>
      <c r="J19" s="1">
        <v>32.400000000000006</v>
      </c>
      <c r="K19" s="1">
        <v>19.445723905723909</v>
      </c>
      <c r="L19" s="1">
        <v>-20.956835016834994</v>
      </c>
      <c r="M19" s="4">
        <v>2.4206868686868699</v>
      </c>
      <c r="N19" s="3">
        <v>3.7857912457912528E-2</v>
      </c>
      <c r="O19" s="1">
        <v>11.844646464646521</v>
      </c>
      <c r="P19" s="1">
        <v>25.032457912457922</v>
      </c>
      <c r="Q19" s="12"/>
    </row>
    <row r="20" spans="1:17" x14ac:dyDescent="0.2">
      <c r="A20" s="20"/>
      <c r="B20" s="1"/>
      <c r="C20" s="1"/>
      <c r="D20" s="1"/>
      <c r="E20" s="1"/>
      <c r="F20" s="1"/>
      <c r="G20" s="1"/>
      <c r="H20" s="2"/>
      <c r="I20" s="1"/>
      <c r="J20" s="1"/>
      <c r="K20" s="4"/>
      <c r="L20" s="4"/>
      <c r="M20" s="4"/>
      <c r="N20" s="3"/>
      <c r="O20" s="2"/>
      <c r="P20" s="2"/>
    </row>
    <row r="21" spans="1:17" x14ac:dyDescent="0.2">
      <c r="A21" s="21" t="s">
        <v>33</v>
      </c>
      <c r="B21" s="7">
        <f>AVERAGE(B8:B19)</f>
        <v>13.42389957526899</v>
      </c>
      <c r="C21" s="22">
        <f>MAX(C8:C19)</f>
        <v>38.5</v>
      </c>
      <c r="D21" s="23">
        <f>MIN(D8:D19)</f>
        <v>-9.4</v>
      </c>
      <c r="E21" s="7">
        <f>AVERAGE(E8:E19)</f>
        <v>65.120444771985291</v>
      </c>
      <c r="F21" s="7">
        <f>AVERAGE(F8:F19)</f>
        <v>1.9501637575013888</v>
      </c>
      <c r="G21" s="22">
        <f>MAX(G8:G19)</f>
        <v>14.4</v>
      </c>
      <c r="H21" s="7">
        <f>AVERAGE(H8:H19)</f>
        <v>191.94012438580128</v>
      </c>
      <c r="I21" s="7">
        <f>AVERAGE(I8:I19)</f>
        <v>986.87773148096642</v>
      </c>
      <c r="J21" s="7">
        <f>SUM(J8:J19)</f>
        <v>515.9000000000002</v>
      </c>
      <c r="K21" s="7">
        <f t="shared" ref="K21:P21" si="0">AVERAGE(K8:K19)</f>
        <v>118.09072084428195</v>
      </c>
      <c r="L21" s="7">
        <f t="shared" si="0"/>
        <v>36.964825292015412</v>
      </c>
      <c r="M21" s="8">
        <f t="shared" si="0"/>
        <v>6.6955823730128632</v>
      </c>
      <c r="N21" s="6">
        <f t="shared" si="0"/>
        <v>0.14586978254934552</v>
      </c>
      <c r="O21" s="7">
        <f t="shared" si="0"/>
        <v>6.7003092676041005</v>
      </c>
      <c r="P21" s="7">
        <f t="shared" si="0"/>
        <v>22.923204895354058</v>
      </c>
    </row>
    <row r="22" spans="1:17" s="9" customFormat="1" x14ac:dyDescent="0.2">
      <c r="A22" s="20"/>
      <c r="B22" s="1"/>
      <c r="C22" s="1"/>
      <c r="D22" s="1"/>
      <c r="E22" s="1"/>
      <c r="F22" s="1"/>
      <c r="G22" s="1"/>
      <c r="H22" s="2"/>
      <c r="I22" s="1"/>
      <c r="J22" s="1"/>
      <c r="K22" s="4"/>
      <c r="L22" s="4"/>
      <c r="M22" s="4"/>
      <c r="N22" s="3"/>
      <c r="O22" s="2"/>
      <c r="P22" s="2"/>
    </row>
    <row r="23" spans="1:17" x14ac:dyDescent="0.2">
      <c r="A23" s="24"/>
    </row>
    <row r="24" spans="1:17" x14ac:dyDescent="0.2">
      <c r="A24" s="26"/>
    </row>
    <row r="25" spans="1:17" x14ac:dyDescent="0.2">
      <c r="A25" s="2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2022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2023-01-03T11:34:05Z</dcterms:modified>
</cp:coreProperties>
</file>