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AfU\xlsx\2023\"/>
    </mc:Choice>
  </mc:AlternateContent>
  <bookViews>
    <workbookView xWindow="0" yWindow="0" windowWidth="28335" windowHeight="14940" tabRatio="820" activeTab="11"/>
  </bookViews>
  <sheets>
    <sheet name="Jan. 2023" sheetId="4" r:id="rId1"/>
    <sheet name="Feb. 2023" sheetId="15" r:id="rId2"/>
    <sheet name="März 2023" sheetId="26" r:id="rId3"/>
    <sheet name="April 2023" sheetId="17" r:id="rId4"/>
    <sheet name="Mai 2023" sheetId="27" r:id="rId5"/>
    <sheet name="Juni 2023" sheetId="28" r:id="rId6"/>
    <sheet name="Juli 2023" sheetId="29" r:id="rId7"/>
    <sheet name="Aug. 2023" sheetId="30" r:id="rId8"/>
    <sheet name="Sept. 2023" sheetId="31" r:id="rId9"/>
    <sheet name="Okt. 2023" sheetId="32" r:id="rId10"/>
    <sheet name="Nov. 2023" sheetId="33" r:id="rId11"/>
    <sheet name="Dez. 2023" sheetId="34" r:id="rId12"/>
  </sheets>
  <calcPr calcId="162913" refMode="R1C1"/>
</workbook>
</file>

<file path=xl/calcChain.xml><?xml version="1.0" encoding="utf-8"?>
<calcChain xmlns="http://schemas.openxmlformats.org/spreadsheetml/2006/main">
  <c r="AS40" i="34" l="1"/>
  <c r="AR40" i="34"/>
  <c r="AC38" i="34" l="1"/>
  <c r="AB38" i="34"/>
  <c r="AC37" i="34"/>
  <c r="AB37" i="34"/>
  <c r="AC36" i="34"/>
  <c r="AB36" i="34"/>
  <c r="AC35" i="34"/>
  <c r="AB35" i="34"/>
  <c r="AC34" i="34"/>
  <c r="AB34" i="34"/>
  <c r="AC33" i="34"/>
  <c r="AB33" i="34"/>
  <c r="AC32" i="34"/>
  <c r="AB32" i="34"/>
  <c r="AC31" i="34"/>
  <c r="AB31" i="34"/>
  <c r="AC30" i="34"/>
  <c r="AB30" i="34"/>
  <c r="AC29" i="34"/>
  <c r="AB29" i="34"/>
  <c r="AC28" i="34"/>
  <c r="AB28" i="34"/>
  <c r="AC27" i="34"/>
  <c r="AB27" i="34"/>
  <c r="AC26" i="34"/>
  <c r="AB26" i="34"/>
  <c r="AC25" i="34"/>
  <c r="AB25" i="34"/>
  <c r="AC24" i="34"/>
  <c r="AB24" i="34"/>
  <c r="AC23" i="34"/>
  <c r="AB23" i="34"/>
  <c r="AC22" i="34"/>
  <c r="AB22" i="34"/>
  <c r="AC21" i="34"/>
  <c r="AB21" i="34"/>
  <c r="AC20" i="34"/>
  <c r="AB20" i="34"/>
  <c r="AC19" i="34"/>
  <c r="AB19" i="34"/>
  <c r="AC18" i="34"/>
  <c r="AB18" i="34"/>
  <c r="AC17" i="34"/>
  <c r="AB17" i="34"/>
  <c r="AC16" i="34"/>
  <c r="AB16" i="34"/>
  <c r="AC15" i="34"/>
  <c r="AB15" i="34"/>
  <c r="AC14" i="34"/>
  <c r="AB14" i="34"/>
  <c r="AC13" i="34"/>
  <c r="AB13" i="34"/>
  <c r="AC12" i="34"/>
  <c r="AB12" i="34"/>
  <c r="AC11" i="34"/>
  <c r="AB11" i="34"/>
  <c r="AC10" i="34"/>
  <c r="AB10" i="34"/>
  <c r="AC9" i="34"/>
  <c r="AB9" i="34"/>
  <c r="AC8" i="34"/>
  <c r="AB8" i="34"/>
  <c r="AC37" i="33" l="1"/>
  <c r="AB37" i="33"/>
  <c r="AC36" i="33"/>
  <c r="AB36" i="33"/>
  <c r="AC35" i="33"/>
  <c r="AB35" i="33"/>
  <c r="AC34" i="33"/>
  <c r="AB34" i="33"/>
  <c r="AC33" i="33"/>
  <c r="AB33" i="33"/>
  <c r="AC32" i="33"/>
  <c r="AB32" i="33"/>
  <c r="AC31" i="33"/>
  <c r="AB31" i="33"/>
  <c r="AC30" i="33"/>
  <c r="AB30" i="33"/>
  <c r="AC29" i="33"/>
  <c r="AB29" i="33"/>
  <c r="AC28" i="33"/>
  <c r="AB28" i="33"/>
  <c r="AC27" i="33"/>
  <c r="AB27" i="33"/>
  <c r="AC26" i="33"/>
  <c r="AB26" i="33"/>
  <c r="AC25" i="33"/>
  <c r="AB25" i="33"/>
  <c r="AC24" i="33"/>
  <c r="AB24" i="33"/>
  <c r="AC23" i="33"/>
  <c r="AB23" i="33"/>
  <c r="AC22" i="33"/>
  <c r="AB22" i="33"/>
  <c r="AC21" i="33"/>
  <c r="AB21" i="33"/>
  <c r="AC20" i="33"/>
  <c r="AB20" i="33"/>
  <c r="AC19" i="33"/>
  <c r="AB19" i="33"/>
  <c r="AC18" i="33"/>
  <c r="AB18" i="33"/>
  <c r="AC17" i="33"/>
  <c r="AB17" i="33"/>
  <c r="AC16" i="33"/>
  <c r="AB16" i="33"/>
  <c r="AC15" i="33"/>
  <c r="AB15" i="33"/>
  <c r="AC14" i="33"/>
  <c r="AB14" i="33"/>
  <c r="AC13" i="33"/>
  <c r="AB13" i="33"/>
  <c r="AC12" i="33"/>
  <c r="AB12" i="33"/>
  <c r="AC11" i="33"/>
  <c r="AB11" i="33"/>
  <c r="AC10" i="33"/>
  <c r="AB10" i="33"/>
  <c r="AC9" i="33"/>
  <c r="AB9" i="33"/>
  <c r="AC8" i="33"/>
  <c r="AB8" i="33"/>
  <c r="AC38" i="32" l="1"/>
  <c r="AB38" i="32"/>
  <c r="AC37" i="32"/>
  <c r="AB37" i="32"/>
  <c r="AC36" i="32"/>
  <c r="AB36" i="32"/>
  <c r="AC35" i="32"/>
  <c r="AB35" i="32"/>
  <c r="AC34" i="32"/>
  <c r="AB34" i="32"/>
  <c r="AC33" i="32"/>
  <c r="AB33" i="32"/>
  <c r="AC32" i="32"/>
  <c r="AB32" i="32"/>
  <c r="AC31" i="32"/>
  <c r="AB31" i="32"/>
  <c r="AC30" i="32"/>
  <c r="AB30" i="32"/>
  <c r="AC29" i="32"/>
  <c r="AB29" i="32"/>
  <c r="AC28" i="32"/>
  <c r="AB28" i="32"/>
  <c r="AC27" i="32"/>
  <c r="AB27" i="32"/>
  <c r="AC26" i="32"/>
  <c r="AB26" i="32"/>
  <c r="AC25" i="32"/>
  <c r="AB25" i="32"/>
  <c r="AC24" i="32"/>
  <c r="AB24" i="32"/>
  <c r="AC23" i="32"/>
  <c r="AB23" i="32"/>
  <c r="AC22" i="32"/>
  <c r="AB22" i="32"/>
  <c r="AC21" i="32"/>
  <c r="AB21" i="32"/>
  <c r="AC20" i="32"/>
  <c r="AB20" i="32"/>
  <c r="AC19" i="32"/>
  <c r="AB19" i="32"/>
  <c r="AC18" i="32"/>
  <c r="AB18" i="32"/>
  <c r="AC17" i="32"/>
  <c r="AB17" i="32"/>
  <c r="AC16" i="32"/>
  <c r="AB16" i="32"/>
  <c r="AC15" i="32"/>
  <c r="AB15" i="32"/>
  <c r="AC14" i="32"/>
  <c r="AB14" i="32"/>
  <c r="AC13" i="32"/>
  <c r="AB13" i="32"/>
  <c r="AC12" i="32"/>
  <c r="AB12" i="32"/>
  <c r="AC11" i="32"/>
  <c r="AB11" i="32"/>
  <c r="AC10" i="32"/>
  <c r="AB10" i="32"/>
  <c r="AC9" i="32"/>
  <c r="AB9" i="32"/>
  <c r="AC8" i="32"/>
  <c r="AB8" i="32"/>
  <c r="AC37" i="31" l="1"/>
  <c r="AB37" i="31"/>
  <c r="AC36" i="31"/>
  <c r="AB36" i="31"/>
  <c r="AC35" i="31"/>
  <c r="AB35" i="31"/>
  <c r="AC34" i="31"/>
  <c r="AB34" i="31"/>
  <c r="AC33" i="31"/>
  <c r="AB33" i="31"/>
  <c r="AC32" i="31"/>
  <c r="AB32" i="31"/>
  <c r="AC31" i="31"/>
  <c r="AB31" i="31"/>
  <c r="AC30" i="31"/>
  <c r="AB30" i="31"/>
  <c r="AC29" i="31"/>
  <c r="AB29" i="31"/>
  <c r="AC28" i="31"/>
  <c r="AB28" i="31"/>
  <c r="AC27" i="31"/>
  <c r="AB27" i="31"/>
  <c r="AC26" i="31"/>
  <c r="AB26" i="31"/>
  <c r="AC25" i="31"/>
  <c r="AB25" i="31"/>
  <c r="AC24" i="31"/>
  <c r="AB24" i="31"/>
  <c r="AC23" i="31"/>
  <c r="AB23" i="31"/>
  <c r="AC22" i="31"/>
  <c r="AB22" i="31"/>
  <c r="AC21" i="31"/>
  <c r="AB21" i="31"/>
  <c r="AC20" i="31"/>
  <c r="AB20" i="31"/>
  <c r="AC19" i="31"/>
  <c r="AB19" i="31"/>
  <c r="AC18" i="31"/>
  <c r="AB18" i="31"/>
  <c r="AC17" i="31"/>
  <c r="AB17" i="31"/>
  <c r="AC16" i="31"/>
  <c r="AB16" i="31"/>
  <c r="AC15" i="31"/>
  <c r="AB15" i="31"/>
  <c r="AC14" i="31"/>
  <c r="AB14" i="31"/>
  <c r="AC13" i="31"/>
  <c r="AB13" i="31"/>
  <c r="AC12" i="31"/>
  <c r="AB12" i="31"/>
  <c r="AC11" i="31"/>
  <c r="AB11" i="31"/>
  <c r="AC10" i="31"/>
  <c r="AB10" i="31"/>
  <c r="AC9" i="31"/>
  <c r="AB9" i="31"/>
  <c r="AC8" i="31"/>
  <c r="AB8" i="31"/>
  <c r="AC38" i="30" l="1"/>
  <c r="AB38" i="30"/>
  <c r="AC37" i="30"/>
  <c r="AB37" i="30"/>
  <c r="AC36" i="30"/>
  <c r="AB36" i="30"/>
  <c r="AC35" i="30"/>
  <c r="AB35" i="30"/>
  <c r="AC34" i="30"/>
  <c r="AB34" i="30"/>
  <c r="AC33" i="30"/>
  <c r="AB33" i="30"/>
  <c r="AC32" i="30"/>
  <c r="AB32" i="30"/>
  <c r="AC31" i="30"/>
  <c r="AB31" i="30"/>
  <c r="AC30" i="30"/>
  <c r="AB30" i="30"/>
  <c r="AC29" i="30"/>
  <c r="AB29" i="30"/>
  <c r="AC28" i="30"/>
  <c r="AB28" i="30"/>
  <c r="AC27" i="30"/>
  <c r="AB27" i="30"/>
  <c r="AC26" i="30"/>
  <c r="AB26" i="30"/>
  <c r="AC25" i="30"/>
  <c r="AB25" i="30"/>
  <c r="AC24" i="30"/>
  <c r="AB24" i="30"/>
  <c r="AC23" i="30"/>
  <c r="AB23" i="30"/>
  <c r="AC22" i="30"/>
  <c r="AB22" i="30"/>
  <c r="AC21" i="30"/>
  <c r="AB21" i="30"/>
  <c r="AC20" i="30"/>
  <c r="AB20" i="30"/>
  <c r="AC19" i="30"/>
  <c r="AB19" i="30"/>
  <c r="AC18" i="30"/>
  <c r="AB18" i="30"/>
  <c r="AC17" i="30"/>
  <c r="AB17" i="30"/>
  <c r="AC16" i="30"/>
  <c r="AB16" i="30"/>
  <c r="AC15" i="30"/>
  <c r="AB15" i="30"/>
  <c r="AC14" i="30"/>
  <c r="AB14" i="30"/>
  <c r="AC13" i="30"/>
  <c r="AB13" i="30"/>
  <c r="AC12" i="30"/>
  <c r="AB12" i="30"/>
  <c r="AC11" i="30"/>
  <c r="AB11" i="30"/>
  <c r="AC10" i="30"/>
  <c r="AB10" i="30"/>
  <c r="AC9" i="30"/>
  <c r="AB9" i="30"/>
  <c r="AC8" i="30"/>
  <c r="AB8" i="30"/>
  <c r="AC38" i="29" l="1"/>
  <c r="AB38" i="29"/>
  <c r="AC37" i="29"/>
  <c r="AB37" i="29"/>
  <c r="AC36" i="29"/>
  <c r="AB36" i="29"/>
  <c r="AC35" i="29"/>
  <c r="AB35" i="29"/>
  <c r="AC34" i="29"/>
  <c r="AB34" i="29"/>
  <c r="AC33" i="29"/>
  <c r="AB33" i="29"/>
  <c r="AC32" i="29"/>
  <c r="AB32" i="29"/>
  <c r="AC31" i="29"/>
  <c r="AB31" i="29"/>
  <c r="AC30" i="29"/>
  <c r="AB30" i="29"/>
  <c r="AC29" i="29"/>
  <c r="AB29" i="29"/>
  <c r="AC28" i="29"/>
  <c r="AB28" i="29"/>
  <c r="AC27" i="29"/>
  <c r="AB27" i="29"/>
  <c r="AC26" i="29"/>
  <c r="AB26" i="29"/>
  <c r="AC25" i="29"/>
  <c r="AB25" i="29"/>
  <c r="AC24" i="29"/>
  <c r="AB24" i="29"/>
  <c r="AC23" i="29"/>
  <c r="AB23" i="29"/>
  <c r="AC22" i="29"/>
  <c r="AB22" i="29"/>
  <c r="AC21" i="29"/>
  <c r="AB21" i="29"/>
  <c r="AC20" i="29"/>
  <c r="AB20" i="29"/>
  <c r="AC19" i="29"/>
  <c r="AB19" i="29"/>
  <c r="AC18" i="29"/>
  <c r="AB18" i="29"/>
  <c r="AC17" i="29"/>
  <c r="AB17" i="29"/>
  <c r="AC16" i="29"/>
  <c r="AB16" i="29"/>
  <c r="AC15" i="29"/>
  <c r="AB15" i="29"/>
  <c r="AC14" i="29"/>
  <c r="AB14" i="29"/>
  <c r="AC11" i="29"/>
  <c r="AB11" i="29"/>
  <c r="AC10" i="29"/>
  <c r="AB10" i="29"/>
  <c r="AC9" i="29"/>
  <c r="AB9" i="29"/>
  <c r="AC8" i="29"/>
  <c r="AB8" i="29"/>
  <c r="AC37" i="28" l="1"/>
  <c r="AB37" i="28"/>
  <c r="AC36" i="28"/>
  <c r="AB36" i="28"/>
  <c r="AC35" i="28"/>
  <c r="AB35" i="28"/>
  <c r="AC34" i="28"/>
  <c r="AB34" i="28"/>
  <c r="AC33" i="28"/>
  <c r="AB33" i="28"/>
  <c r="AC32" i="28"/>
  <c r="AB32" i="28"/>
  <c r="AC31" i="28"/>
  <c r="AB31" i="28"/>
  <c r="AC30" i="28"/>
  <c r="AB30" i="28"/>
  <c r="AC29" i="28"/>
  <c r="AB29" i="28"/>
  <c r="AC28" i="28"/>
  <c r="AB28" i="28"/>
  <c r="AC27" i="28"/>
  <c r="AB27" i="28"/>
  <c r="AC26" i="28"/>
  <c r="AB26" i="28"/>
  <c r="AC25" i="28"/>
  <c r="AB25" i="28"/>
  <c r="AC24" i="28"/>
  <c r="AB24" i="28"/>
  <c r="AC23" i="28"/>
  <c r="AB23" i="28"/>
  <c r="AC22" i="28"/>
  <c r="AB22" i="28"/>
  <c r="AC21" i="28"/>
  <c r="AB21" i="28"/>
  <c r="AC20" i="28"/>
  <c r="AB20" i="28"/>
  <c r="AC19" i="28"/>
  <c r="AB19" i="28"/>
  <c r="AC18" i="28"/>
  <c r="AB18" i="28"/>
  <c r="AC17" i="28"/>
  <c r="AB17" i="28"/>
  <c r="AC16" i="28"/>
  <c r="AB16" i="28"/>
  <c r="AC15" i="28"/>
  <c r="AB15" i="28"/>
  <c r="AC14" i="28"/>
  <c r="AB14" i="28"/>
  <c r="AC13" i="28"/>
  <c r="AB13" i="28"/>
  <c r="AC12" i="28"/>
  <c r="AB12" i="28"/>
  <c r="AC11" i="28"/>
  <c r="AB11" i="28"/>
  <c r="AC10" i="28"/>
  <c r="AB10" i="28"/>
  <c r="AC9" i="28"/>
  <c r="AB9" i="28"/>
  <c r="AC8" i="28"/>
  <c r="AB8" i="28"/>
  <c r="AC38" i="27" l="1"/>
  <c r="AB38" i="27"/>
  <c r="AC37" i="27"/>
  <c r="AB37" i="27"/>
  <c r="AC36" i="27"/>
  <c r="AB36" i="27"/>
  <c r="AC35" i="27"/>
  <c r="AB35" i="27"/>
  <c r="AC34" i="27"/>
  <c r="AB34" i="27"/>
  <c r="AC33" i="27"/>
  <c r="AB33" i="27"/>
  <c r="AC32" i="27"/>
  <c r="AC31" i="27"/>
  <c r="AB31" i="27"/>
  <c r="AC30" i="27"/>
  <c r="AC29" i="27"/>
  <c r="AB29" i="27"/>
  <c r="AC28" i="27"/>
  <c r="AB28" i="27"/>
  <c r="AC27" i="27"/>
  <c r="AC26" i="27"/>
  <c r="AB26" i="27"/>
  <c r="AC25" i="27"/>
  <c r="AB25" i="27"/>
  <c r="AC24" i="27"/>
  <c r="AC23" i="27"/>
  <c r="AB23" i="27"/>
  <c r="AC22" i="27"/>
  <c r="AC21" i="27"/>
  <c r="AB21" i="27"/>
  <c r="AC20" i="27"/>
  <c r="AB20" i="27"/>
  <c r="AC19" i="27"/>
  <c r="AB19" i="27"/>
  <c r="AC18" i="27"/>
  <c r="AB18" i="27"/>
  <c r="AC17" i="27"/>
  <c r="AC16" i="27"/>
  <c r="AB16" i="27"/>
  <c r="AC15" i="27"/>
  <c r="AB15" i="27"/>
  <c r="AC14" i="27"/>
  <c r="AB14" i="27"/>
  <c r="AC13" i="27"/>
  <c r="AB13" i="27"/>
  <c r="AC12" i="27"/>
  <c r="AC11" i="27"/>
  <c r="AC10" i="27"/>
  <c r="AB10" i="27"/>
  <c r="AC9" i="27"/>
  <c r="AB9" i="27"/>
  <c r="AC8" i="27"/>
  <c r="AB8" i="27"/>
  <c r="AC37" i="17" l="1"/>
  <c r="AB37" i="17"/>
  <c r="AC36" i="17"/>
  <c r="AB36" i="17"/>
  <c r="AC35" i="17"/>
  <c r="AB35" i="17"/>
  <c r="AC34" i="17"/>
  <c r="AB34" i="17"/>
  <c r="AC33" i="17"/>
  <c r="AB33" i="17"/>
  <c r="AC32" i="17"/>
  <c r="AB32" i="17"/>
  <c r="AC31" i="17"/>
  <c r="AB31" i="17"/>
  <c r="AC30" i="17"/>
  <c r="AB30" i="17"/>
  <c r="AC29" i="17"/>
  <c r="AB29" i="17"/>
  <c r="AC28" i="17"/>
  <c r="AB28" i="17"/>
  <c r="AC27" i="17"/>
  <c r="AB27" i="17"/>
  <c r="AC26" i="17"/>
  <c r="AB26" i="17"/>
  <c r="AC25" i="17"/>
  <c r="AB25" i="17"/>
  <c r="AC24" i="17"/>
  <c r="AB24" i="17"/>
  <c r="AC23" i="17"/>
  <c r="AB23" i="17"/>
  <c r="AC22" i="17"/>
  <c r="AB22" i="17"/>
  <c r="AC21" i="17"/>
  <c r="AB21" i="17"/>
  <c r="AC20" i="17"/>
  <c r="AB20" i="17"/>
  <c r="AC19" i="17"/>
  <c r="AB19" i="17"/>
  <c r="AC18" i="17"/>
  <c r="AB18" i="17"/>
  <c r="AC17" i="17"/>
  <c r="AB17" i="17"/>
  <c r="AC16" i="17"/>
  <c r="AB16" i="17"/>
  <c r="AC15" i="17"/>
  <c r="AB15" i="17"/>
  <c r="AC14" i="17"/>
  <c r="AB14" i="17"/>
  <c r="AC13" i="17"/>
  <c r="AB13" i="17"/>
  <c r="AC12" i="17"/>
  <c r="AB12" i="17"/>
  <c r="AC11" i="17"/>
  <c r="AB11" i="17"/>
  <c r="AC10" i="17"/>
  <c r="AB10" i="17"/>
  <c r="AC9" i="17"/>
  <c r="AB9" i="17"/>
  <c r="AC8" i="17"/>
  <c r="AB8" i="17"/>
  <c r="AC35" i="15" l="1"/>
  <c r="AB35" i="15"/>
  <c r="AC34" i="15"/>
  <c r="AB34" i="15"/>
  <c r="AC33" i="15"/>
  <c r="AB33" i="15"/>
  <c r="AC32" i="15"/>
  <c r="AB32" i="15"/>
  <c r="AC31" i="15"/>
  <c r="AB31" i="15"/>
  <c r="AC30" i="15"/>
  <c r="AB30" i="15"/>
  <c r="AC29" i="15"/>
  <c r="AB29" i="15"/>
  <c r="AC28" i="15"/>
  <c r="AB28" i="15"/>
  <c r="AC27" i="15"/>
  <c r="AB27" i="15"/>
  <c r="AC26" i="15"/>
  <c r="AB26" i="15"/>
  <c r="AC25" i="15"/>
  <c r="AB25" i="15"/>
  <c r="AC24" i="15"/>
  <c r="AB24" i="15"/>
  <c r="AC23" i="15"/>
  <c r="AB23" i="15"/>
  <c r="AC22" i="15"/>
  <c r="AB22" i="15"/>
  <c r="AC21" i="15"/>
  <c r="AB21" i="15"/>
  <c r="AC20" i="15"/>
  <c r="AB20" i="15"/>
  <c r="AC19" i="15"/>
  <c r="AB19" i="15"/>
  <c r="AC18" i="15"/>
  <c r="AB18" i="15"/>
  <c r="AC17" i="15"/>
  <c r="AB17" i="15"/>
  <c r="AC16" i="15"/>
  <c r="AB16" i="15"/>
  <c r="AC15" i="15"/>
  <c r="AB15" i="15"/>
  <c r="AC14" i="15"/>
  <c r="AB14" i="15"/>
  <c r="AC13" i="15"/>
  <c r="AB13" i="15"/>
  <c r="AC12" i="15"/>
  <c r="AB12" i="15"/>
  <c r="AC11" i="15"/>
  <c r="AB11" i="15"/>
  <c r="AC10" i="15"/>
  <c r="AB10" i="15"/>
  <c r="AC9" i="15"/>
  <c r="AB9" i="15"/>
  <c r="AC8" i="15"/>
  <c r="AB8" i="15"/>
  <c r="AQ40" i="26" l="1"/>
  <c r="AE39" i="33" l="1"/>
  <c r="AD39" i="33"/>
  <c r="AH39" i="31" l="1"/>
  <c r="AS40" i="26" l="1"/>
  <c r="AR40" i="26"/>
  <c r="AS37" i="15" l="1"/>
  <c r="AR37" i="15"/>
  <c r="AQ37" i="15"/>
  <c r="AS40" i="4" l="1"/>
  <c r="AR40" i="4"/>
  <c r="AQ40" i="4"/>
  <c r="AP40" i="4" l="1"/>
  <c r="AO40" i="4"/>
  <c r="AN40" i="4"/>
  <c r="AM40" i="4"/>
  <c r="AL40" i="4"/>
  <c r="AK40" i="4"/>
  <c r="AQ40" i="34" l="1"/>
  <c r="AS39" i="33" l="1"/>
  <c r="AR39" i="33"/>
  <c r="AQ39" i="33"/>
  <c r="AS39" i="31" l="1"/>
  <c r="AR39" i="31"/>
  <c r="AQ39" i="31"/>
  <c r="AD39" i="31" l="1"/>
  <c r="V39" i="31"/>
  <c r="AS40" i="30" l="1"/>
  <c r="AR40" i="30"/>
  <c r="AQ40" i="30"/>
  <c r="AP40" i="30"/>
  <c r="AO40" i="30"/>
  <c r="AN40" i="30"/>
  <c r="AM40" i="30"/>
  <c r="AL40" i="30"/>
  <c r="AK40" i="30"/>
  <c r="AJ40" i="30"/>
  <c r="AI40" i="30"/>
  <c r="AG40" i="30"/>
  <c r="AF40" i="30"/>
  <c r="AD40" i="30"/>
  <c r="AS40" i="29" l="1"/>
  <c r="AR40" i="29"/>
  <c r="AQ40" i="29"/>
  <c r="AS39" i="28" l="1"/>
  <c r="AR39" i="28"/>
  <c r="AQ39" i="28"/>
  <c r="AD39" i="17" l="1"/>
  <c r="AS40" i="27" l="1"/>
  <c r="AR40" i="27"/>
  <c r="AQ40" i="27"/>
  <c r="Q40" i="27"/>
  <c r="AS39" i="17" l="1"/>
  <c r="AR39" i="17"/>
  <c r="AQ39" i="17"/>
  <c r="AD40" i="4" l="1"/>
  <c r="AP40" i="34" l="1"/>
  <c r="AO40" i="34"/>
  <c r="AN40" i="34"/>
  <c r="AM40" i="34"/>
  <c r="AL40" i="34"/>
  <c r="AK40" i="34"/>
  <c r="AJ40" i="34"/>
  <c r="AI40" i="34"/>
  <c r="AH40" i="34"/>
  <c r="AG40" i="34"/>
  <c r="AF40" i="34"/>
  <c r="AE40" i="34"/>
  <c r="AD40" i="34"/>
  <c r="AC40" i="34"/>
  <c r="AB40" i="34"/>
  <c r="AA40" i="34"/>
  <c r="Z40" i="34"/>
  <c r="Y40" i="34"/>
  <c r="X40" i="34"/>
  <c r="W40" i="34"/>
  <c r="V40" i="34"/>
  <c r="U40" i="34"/>
  <c r="T40" i="34"/>
  <c r="S40" i="34"/>
  <c r="R40" i="34"/>
  <c r="Q40" i="34"/>
  <c r="O40" i="34"/>
  <c r="N40" i="34"/>
  <c r="M40" i="34"/>
  <c r="L40" i="34"/>
  <c r="K40" i="34"/>
  <c r="J40" i="34"/>
  <c r="I40" i="34"/>
  <c r="H40" i="34"/>
  <c r="G40" i="34"/>
  <c r="F40" i="34"/>
  <c r="E40" i="34"/>
  <c r="D40" i="34"/>
  <c r="C40" i="34"/>
  <c r="B40" i="34"/>
  <c r="AP39" i="33"/>
  <c r="AO39" i="33"/>
  <c r="AN39" i="33"/>
  <c r="AM39" i="33"/>
  <c r="AL39" i="33"/>
  <c r="AK39" i="33"/>
  <c r="AJ39" i="33"/>
  <c r="AI39" i="33"/>
  <c r="AH39" i="33"/>
  <c r="AG39" i="33"/>
  <c r="AF39" i="33"/>
  <c r="AC39" i="33"/>
  <c r="AB39" i="33"/>
  <c r="AA39" i="33"/>
  <c r="Z39" i="33"/>
  <c r="Y39" i="33"/>
  <c r="X39" i="33"/>
  <c r="W39" i="33"/>
  <c r="V39" i="33"/>
  <c r="U39" i="33"/>
  <c r="T39" i="33"/>
  <c r="S39" i="33"/>
  <c r="R39" i="33"/>
  <c r="Q39" i="33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B39" i="33"/>
  <c r="AP40" i="32"/>
  <c r="AO40" i="32"/>
  <c r="AN40" i="32"/>
  <c r="AM40" i="32"/>
  <c r="AL40" i="32"/>
  <c r="AK40" i="32"/>
  <c r="AJ40" i="32"/>
  <c r="AI40" i="32"/>
  <c r="AH40" i="32"/>
  <c r="AG40" i="32"/>
  <c r="AF40" i="32"/>
  <c r="AE40" i="32"/>
  <c r="AD40" i="32"/>
  <c r="AC40" i="32"/>
  <c r="AB40" i="32"/>
  <c r="AA40" i="32"/>
  <c r="Z40" i="32"/>
  <c r="Y40" i="32"/>
  <c r="X40" i="32"/>
  <c r="W40" i="32"/>
  <c r="V40" i="32"/>
  <c r="U40" i="32"/>
  <c r="T40" i="32"/>
  <c r="S40" i="32"/>
  <c r="R40" i="32"/>
  <c r="Q40" i="32"/>
  <c r="O40" i="32"/>
  <c r="N40" i="32"/>
  <c r="M40" i="32"/>
  <c r="L40" i="32"/>
  <c r="K40" i="32"/>
  <c r="J40" i="32"/>
  <c r="I40" i="32"/>
  <c r="H40" i="32"/>
  <c r="G40" i="32"/>
  <c r="F40" i="32"/>
  <c r="E40" i="32"/>
  <c r="D40" i="32"/>
  <c r="C40" i="32"/>
  <c r="B40" i="32"/>
  <c r="AP39" i="31"/>
  <c r="AO39" i="31"/>
  <c r="AN39" i="31"/>
  <c r="AM39" i="31"/>
  <c r="AL39" i="31"/>
  <c r="AK39" i="31"/>
  <c r="AJ39" i="31"/>
  <c r="AI39" i="31"/>
  <c r="AG39" i="31"/>
  <c r="AF39" i="31"/>
  <c r="AE39" i="31"/>
  <c r="AC39" i="31"/>
  <c r="AB39" i="31"/>
  <c r="AA39" i="31"/>
  <c r="Z39" i="31"/>
  <c r="Y39" i="31"/>
  <c r="X39" i="31"/>
  <c r="W39" i="31"/>
  <c r="U39" i="31"/>
  <c r="T39" i="31"/>
  <c r="S39" i="31"/>
  <c r="R39" i="31"/>
  <c r="Q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AC40" i="30"/>
  <c r="AB40" i="30"/>
  <c r="AA40" i="30"/>
  <c r="Z40" i="30"/>
  <c r="Y40" i="30"/>
  <c r="X40" i="30"/>
  <c r="W40" i="30"/>
  <c r="V40" i="30"/>
  <c r="U40" i="30"/>
  <c r="T40" i="30"/>
  <c r="S40" i="30"/>
  <c r="R40" i="30"/>
  <c r="Q40" i="30"/>
  <c r="O40" i="30"/>
  <c r="N40" i="30"/>
  <c r="M40" i="30"/>
  <c r="L40" i="30"/>
  <c r="K40" i="30"/>
  <c r="J40" i="30"/>
  <c r="I40" i="30"/>
  <c r="H40" i="30"/>
  <c r="G40" i="30"/>
  <c r="F40" i="30"/>
  <c r="E40" i="30"/>
  <c r="D40" i="30"/>
  <c r="C40" i="30"/>
  <c r="B40" i="30"/>
  <c r="AP40" i="29"/>
  <c r="AO40" i="29"/>
  <c r="AN40" i="29"/>
  <c r="AM40" i="29"/>
  <c r="AL40" i="29"/>
  <c r="AK40" i="29"/>
  <c r="AJ40" i="29"/>
  <c r="AI40" i="29"/>
  <c r="AH40" i="29"/>
  <c r="AG40" i="29"/>
  <c r="AF40" i="29"/>
  <c r="AE40" i="29"/>
  <c r="AD40" i="29"/>
  <c r="AC40" i="29"/>
  <c r="AB40" i="29"/>
  <c r="AA40" i="29"/>
  <c r="Z40" i="29"/>
  <c r="Y40" i="29"/>
  <c r="X40" i="29"/>
  <c r="W40" i="29"/>
  <c r="V40" i="29"/>
  <c r="U40" i="29"/>
  <c r="T40" i="29"/>
  <c r="S40" i="29"/>
  <c r="R40" i="29"/>
  <c r="Q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B40" i="29"/>
  <c r="AP39" i="28"/>
  <c r="AO39" i="28"/>
  <c r="AN39" i="28"/>
  <c r="AM39" i="28"/>
  <c r="AL39" i="28"/>
  <c r="AK39" i="28"/>
  <c r="AJ39" i="28"/>
  <c r="AI39" i="28"/>
  <c r="AH39" i="28"/>
  <c r="AG39" i="28"/>
  <c r="AF39" i="28"/>
  <c r="AE39" i="28"/>
  <c r="AD39" i="28"/>
  <c r="AC39" i="28"/>
  <c r="AB39" i="28"/>
  <c r="AA39" i="28"/>
  <c r="Z39" i="28"/>
  <c r="Y39" i="28"/>
  <c r="X39" i="28"/>
  <c r="W39" i="28"/>
  <c r="V39" i="28"/>
  <c r="U39" i="28"/>
  <c r="T39" i="28"/>
  <c r="S39" i="28"/>
  <c r="R39" i="28"/>
  <c r="Q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B39" i="28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B40" i="27"/>
  <c r="AP40" i="26"/>
  <c r="AO40" i="26"/>
  <c r="AN40" i="26"/>
  <c r="AM40" i="26"/>
  <c r="AL40" i="26"/>
  <c r="AK40" i="26"/>
  <c r="AJ40" i="26"/>
  <c r="AI40" i="26"/>
  <c r="AH40" i="26"/>
  <c r="AG40" i="26"/>
  <c r="AF40" i="26"/>
  <c r="AE40" i="26"/>
  <c r="AD40" i="26"/>
  <c r="AC40" i="26"/>
  <c r="AA40" i="26"/>
  <c r="Z40" i="26"/>
  <c r="Y40" i="26"/>
  <c r="X40" i="26"/>
  <c r="W40" i="26"/>
  <c r="V40" i="26"/>
  <c r="U40" i="26"/>
  <c r="T40" i="26"/>
  <c r="S40" i="26"/>
  <c r="R40" i="26"/>
  <c r="Q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AB40" i="26"/>
  <c r="AD37" i="15"/>
  <c r="AP39" i="17" l="1"/>
  <c r="AO39" i="17"/>
  <c r="AL39" i="17"/>
  <c r="AK39" i="17"/>
  <c r="AJ39" i="17"/>
  <c r="AI39" i="17"/>
  <c r="AH39" i="17"/>
  <c r="AG39" i="17"/>
  <c r="AF39" i="17"/>
  <c r="AE39" i="17"/>
  <c r="AC39" i="17"/>
  <c r="AB39" i="17"/>
  <c r="AA39" i="17"/>
  <c r="Z39" i="17"/>
  <c r="Y39" i="17"/>
  <c r="X39" i="17"/>
  <c r="W39" i="17"/>
  <c r="V39" i="17"/>
  <c r="U39" i="17"/>
  <c r="T39" i="17"/>
  <c r="S39" i="17"/>
  <c r="R39" i="17"/>
  <c r="Q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AP37" i="15"/>
  <c r="AO37" i="15"/>
  <c r="AN37" i="15"/>
  <c r="AM37" i="15"/>
  <c r="AL37" i="15"/>
  <c r="AK37" i="15"/>
  <c r="AJ37" i="15"/>
  <c r="AI37" i="15"/>
  <c r="AH37" i="15"/>
  <c r="AG37" i="15"/>
  <c r="AF37" i="15"/>
  <c r="AE37" i="15"/>
  <c r="AC37" i="15"/>
  <c r="AB37" i="15"/>
  <c r="AA37" i="15"/>
  <c r="Z37" i="15"/>
  <c r="Y37" i="15"/>
  <c r="X37" i="15"/>
  <c r="W37" i="15"/>
  <c r="V37" i="15"/>
  <c r="U37" i="15"/>
  <c r="T37" i="15"/>
  <c r="S37" i="15"/>
  <c r="R37" i="15"/>
  <c r="Q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C37" i="15"/>
  <c r="B37" i="15"/>
  <c r="Q40" i="4"/>
  <c r="AJ40" i="4"/>
  <c r="AG40" i="4"/>
  <c r="J40" i="4"/>
  <c r="G40" i="4"/>
  <c r="AI40" i="4"/>
  <c r="AF40" i="4"/>
  <c r="AC40" i="4"/>
  <c r="AA40" i="4"/>
  <c r="Y40" i="4"/>
  <c r="W40" i="4"/>
  <c r="U40" i="4"/>
  <c r="S40" i="4"/>
  <c r="O40" i="4"/>
  <c r="I40" i="4"/>
  <c r="F40" i="4"/>
  <c r="AH40" i="4"/>
  <c r="AE40" i="4"/>
  <c r="AB40" i="4"/>
  <c r="Z40" i="4"/>
  <c r="X40" i="4"/>
  <c r="V40" i="4"/>
  <c r="T40" i="4"/>
  <c r="R40" i="4"/>
  <c r="N40" i="4"/>
  <c r="M40" i="4"/>
  <c r="L40" i="4"/>
  <c r="K40" i="4"/>
  <c r="H40" i="4"/>
  <c r="E40" i="4"/>
  <c r="D40" i="4"/>
  <c r="C40" i="4"/>
  <c r="B40" i="4"/>
</calcChain>
</file>

<file path=xl/sharedStrings.xml><?xml version="1.0" encoding="utf-8"?>
<sst xmlns="http://schemas.openxmlformats.org/spreadsheetml/2006/main" count="2384" uniqueCount="64">
  <si>
    <t>Druck (hPa)</t>
  </si>
  <si>
    <t>WG (m/s)</t>
  </si>
  <si>
    <t>WR (Grad)</t>
  </si>
  <si>
    <t>Datum</t>
  </si>
  <si>
    <t>Mittel</t>
  </si>
  <si>
    <t>Min</t>
  </si>
  <si>
    <t>Max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</si>
  <si>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</si>
  <si>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</si>
  <si>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</si>
  <si>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</si>
  <si>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</si>
  <si>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</si>
  <si>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</si>
  <si>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</si>
  <si>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März</t>
  </si>
  <si>
    <t>Januar</t>
  </si>
  <si>
    <t>Februar</t>
  </si>
  <si>
    <t>April</t>
  </si>
  <si>
    <t>Mai</t>
  </si>
  <si>
    <t>Globalstr. (W/m²)</t>
  </si>
  <si>
    <t>Str.-Bilanz (W/m²)</t>
  </si>
  <si>
    <t>UV-E (W/m²)</t>
  </si>
  <si>
    <t>Mittelwert</t>
  </si>
  <si>
    <t>Max-Wert</t>
  </si>
  <si>
    <t>UV-Index</t>
  </si>
  <si>
    <t>August</t>
  </si>
  <si>
    <t>Juni</t>
  </si>
  <si>
    <t>Juli</t>
  </si>
  <si>
    <t>Abs. Luftdruck (hPa)</t>
  </si>
  <si>
    <t>Rel. Luftdruck (hPa)</t>
  </si>
  <si>
    <t>September</t>
  </si>
  <si>
    <t>PM10 (µg/m³)</t>
  </si>
  <si>
    <t>PM2.5 (µg/m³)</t>
  </si>
  <si>
    <t>Oktober</t>
  </si>
  <si>
    <t>November</t>
  </si>
  <si>
    <t>Dezember</t>
  </si>
  <si>
    <t>UV-A (W/m²)</t>
  </si>
  <si>
    <t>UV-B (W/m²)</t>
  </si>
  <si>
    <t>NO (µg/m³)</t>
  </si>
  <si>
    <t>NO2 (µg/m³)</t>
  </si>
  <si>
    <t>Min-Wert</t>
  </si>
  <si>
    <t>Abs. Feuchte (%)</t>
  </si>
  <si>
    <t>Re. Luftdruck (hPa)</t>
  </si>
  <si>
    <t>(mm = l/m²)</t>
  </si>
  <si>
    <t>Globalstr. (W/m²))</t>
  </si>
  <si>
    <t>Str.-Bilanz (W/m²))</t>
  </si>
  <si>
    <t>Sonnenschein-</t>
  </si>
  <si>
    <t>dauer (Std.)</t>
  </si>
  <si>
    <t>SO-D (Stunden)</t>
  </si>
  <si>
    <t>O3 (µg/m³)</t>
  </si>
  <si>
    <t>Tages-Mittel-Werte (bzw. Min- und Max-Werte) sämtlicher Komponenten im Dezember 2023</t>
  </si>
  <si>
    <t>Tages-Mittel-Werte (bzw. Min- und Max-Werte) sämtlicher Komponenten im November 2023</t>
  </si>
  <si>
    <t>Tages-Mittel-Werte (bzw. Min- und Max-Werte) sämtlicher Komponenten im Oktober 2023</t>
  </si>
  <si>
    <t>Tages-Mittel-Werte (bzw. Min- und Max-Werte) sämtlicher Komponenten im September 2023</t>
  </si>
  <si>
    <t>Tages-Mittel-Werte (bzw. Min- und Max-Werte) sämtlicher Komponenten im August 2023</t>
  </si>
  <si>
    <t>Tages-Mittel-Werte (bzw. Min- und Max-Werte) sämtlicher Komponenten im Juli 2023</t>
  </si>
  <si>
    <t>Tages-Mittel-Werte (bzw. Min- und Max-Werte) sämtlicher Komponenten im Juni 2023</t>
  </si>
  <si>
    <t>Tages-Mittel-Werte (bzw. Min- und Max-Werte) sämtlicher Komponenten im Mai 2023</t>
  </si>
  <si>
    <t>Tages-Mittel-Werte (bzw. Min- und Max-Werte) sämtlicher Komponenten im April 2023</t>
  </si>
  <si>
    <t>Tages-Mittel-Werte (bzw. Min- und Max-Werte) sämtlicher Komponenten im März 2023</t>
  </si>
  <si>
    <t>Tages-Mittel-Werte (bzw. Min- und Max-Werte) sämtlicher Komponenten im Februar 2023</t>
  </si>
  <si>
    <t>Tages-Mittel-Werte (bzw. Min- und Max-Werte) sämtlicher Komponenten im Januar 2023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</si>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</sst>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0" fillId="0" borderId="0" xfId="0" applyNumberFormat="1"/>
    <xf numFmtId="164" fontId="0" fillId="0" borderId="0" xfId="0" quotePrefix="1" applyNumberFormat="1" applyAlignment="1">
      <alignment horizontal="center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44927.999988425923</v>
      </c>
      <c r="B8" s="12">
        <v>14.2</v>
      </c>
      <c r="C8" s="12">
        <v>17.899999999999999</v>
      </c>
      <c r="D8" s="12">
        <v>11.6</v>
      </c>
      <c r="E8" s="12">
        <v>63.4</v>
      </c>
      <c r="F8" s="12">
        <v>74.8</v>
      </c>
      <c r="G8" s="12">
        <v>48.4</v>
      </c>
      <c r="H8" s="12">
        <v>8.8000000000000007</v>
      </c>
      <c r="I8" s="12">
        <v>9.4</v>
      </c>
      <c r="J8" s="12">
        <v>7.8</v>
      </c>
      <c r="K8" s="12">
        <v>7.3</v>
      </c>
      <c r="L8" s="12">
        <v>987.3</v>
      </c>
      <c r="M8" s="12">
        <v>1021</v>
      </c>
      <c r="N8" s="12">
        <v>2.4</v>
      </c>
      <c r="O8" s="12">
        <v>8.3000000000000007</v>
      </c>
      <c r="P8" s="12">
        <v>203.8</v>
      </c>
      <c r="Q8" s="14">
        <v>0</v>
      </c>
      <c r="R8" s="12">
        <v>43.1</v>
      </c>
      <c r="S8" s="12">
        <v>281</v>
      </c>
      <c r="T8" s="12">
        <v>-25.6</v>
      </c>
      <c r="U8" s="12">
        <v>166.4</v>
      </c>
      <c r="V8" s="14">
        <v>2.82</v>
      </c>
      <c r="W8" s="14">
        <v>16</v>
      </c>
      <c r="X8" s="21">
        <v>5.0000000000000001E-3</v>
      </c>
      <c r="Y8" s="21">
        <v>3.2000000000000001E-2</v>
      </c>
      <c r="Z8" s="21">
        <v>2E-3</v>
      </c>
      <c r="AA8" s="21">
        <v>1.2E-2</v>
      </c>
      <c r="AB8" s="21">
        <v>0.08</v>
      </c>
      <c r="AC8" s="21">
        <v>0.48</v>
      </c>
      <c r="AD8" s="21">
        <v>5.833333333333333</v>
      </c>
      <c r="AE8" s="12">
        <v>27.3</v>
      </c>
      <c r="AF8" s="12">
        <v>419.9</v>
      </c>
      <c r="AG8" s="12">
        <v>3.9</v>
      </c>
      <c r="AH8" s="12">
        <v>22.6</v>
      </c>
      <c r="AI8" s="12">
        <v>381.6</v>
      </c>
      <c r="AJ8" s="12">
        <v>2.9</v>
      </c>
      <c r="AK8" s="12">
        <v>3.1</v>
      </c>
      <c r="AL8" s="12">
        <v>81.599999999999994</v>
      </c>
      <c r="AM8" s="12">
        <v>0</v>
      </c>
      <c r="AN8" s="12">
        <v>15.7</v>
      </c>
      <c r="AO8" s="12">
        <v>43.4</v>
      </c>
      <c r="AP8" s="12">
        <v>1.5</v>
      </c>
      <c r="AQ8" s="12">
        <v>33.1</v>
      </c>
      <c r="AR8" s="12">
        <v>107.2</v>
      </c>
      <c r="AS8" s="12">
        <v>0</v>
      </c>
    </row>
    <row r="9" spans="1:45" x14ac:dyDescent="0.2">
      <c r="A9" s="11">
        <v>44928.999988425923</v>
      </c>
      <c r="B9" s="12">
        <v>13.9</v>
      </c>
      <c r="C9" s="12">
        <v>17.399999999999999</v>
      </c>
      <c r="D9" s="12">
        <v>10</v>
      </c>
      <c r="E9" s="12">
        <v>57</v>
      </c>
      <c r="F9" s="12">
        <v>77.5</v>
      </c>
      <c r="G9" s="12">
        <v>39.4</v>
      </c>
      <c r="H9" s="12">
        <v>7.7</v>
      </c>
      <c r="I9" s="12">
        <v>9.3000000000000007</v>
      </c>
      <c r="J9" s="12">
        <v>6.5</v>
      </c>
      <c r="K9" s="12">
        <v>5.2</v>
      </c>
      <c r="L9" s="12">
        <v>988</v>
      </c>
      <c r="M9" s="12">
        <v>1021.7</v>
      </c>
      <c r="N9" s="12">
        <v>2.8</v>
      </c>
      <c r="O9" s="12">
        <v>8.8000000000000007</v>
      </c>
      <c r="P9" s="12">
        <v>252.2</v>
      </c>
      <c r="Q9" s="14">
        <v>0</v>
      </c>
      <c r="R9" s="12">
        <v>36.4</v>
      </c>
      <c r="S9" s="12">
        <v>399</v>
      </c>
      <c r="T9" s="12">
        <v>-7.4</v>
      </c>
      <c r="U9" s="12">
        <v>270.60000000000002</v>
      </c>
      <c r="V9" s="14">
        <v>2.54</v>
      </c>
      <c r="W9" s="14">
        <v>17.45</v>
      </c>
      <c r="X9" s="21">
        <v>5.0000000000000001E-3</v>
      </c>
      <c r="Y9" s="21">
        <v>3.4000000000000002E-2</v>
      </c>
      <c r="Z9" s="21">
        <v>2E-3</v>
      </c>
      <c r="AA9" s="21">
        <v>1.4E-2</v>
      </c>
      <c r="AB9" s="21">
        <v>0.08</v>
      </c>
      <c r="AC9" s="21">
        <v>0.56000000000000005</v>
      </c>
      <c r="AD9" s="21">
        <v>2.1666666666666665</v>
      </c>
      <c r="AE9" s="12">
        <v>9.4</v>
      </c>
      <c r="AF9" s="12">
        <v>23.8</v>
      </c>
      <c r="AG9" s="12">
        <v>1</v>
      </c>
      <c r="AH9" s="12">
        <v>4.8</v>
      </c>
      <c r="AI9" s="12">
        <v>8.6999999999999993</v>
      </c>
      <c r="AJ9" s="12">
        <v>0.8</v>
      </c>
      <c r="AK9" s="12">
        <v>2.5</v>
      </c>
      <c r="AL9" s="12">
        <v>144.4</v>
      </c>
      <c r="AM9" s="12">
        <v>0</v>
      </c>
      <c r="AN9" s="12">
        <v>11.4</v>
      </c>
      <c r="AO9" s="12">
        <v>55.9</v>
      </c>
      <c r="AP9" s="12">
        <v>1</v>
      </c>
      <c r="AQ9" s="12">
        <v>48.8</v>
      </c>
      <c r="AR9" s="12">
        <v>119.6</v>
      </c>
      <c r="AS9" s="12">
        <v>0</v>
      </c>
    </row>
    <row r="10" spans="1:45" x14ac:dyDescent="0.2">
      <c r="A10" s="11">
        <v>44929.999988425923</v>
      </c>
      <c r="B10" s="12">
        <v>8.1</v>
      </c>
      <c r="C10" s="12">
        <v>11.7</v>
      </c>
      <c r="D10" s="12">
        <v>5.0999999999999996</v>
      </c>
      <c r="E10" s="12">
        <v>76.099999999999994</v>
      </c>
      <c r="F10" s="12">
        <v>86.3</v>
      </c>
      <c r="G10" s="12">
        <v>57.8</v>
      </c>
      <c r="H10" s="12">
        <v>7.2</v>
      </c>
      <c r="I10" s="12">
        <v>7.8</v>
      </c>
      <c r="J10" s="12">
        <v>6.7</v>
      </c>
      <c r="K10" s="12">
        <v>4.0999999999999996</v>
      </c>
      <c r="L10" s="12">
        <v>996.5</v>
      </c>
      <c r="M10" s="12">
        <v>1031.2</v>
      </c>
      <c r="N10" s="12">
        <v>1.1000000000000001</v>
      </c>
      <c r="O10" s="12">
        <v>3.5</v>
      </c>
      <c r="P10" s="12">
        <v>235.9</v>
      </c>
      <c r="Q10" s="14">
        <v>0</v>
      </c>
      <c r="R10" s="12">
        <v>48</v>
      </c>
      <c r="S10" s="12">
        <v>309</v>
      </c>
      <c r="T10" s="12">
        <v>-16.5</v>
      </c>
      <c r="U10" s="12">
        <v>195</v>
      </c>
      <c r="V10" s="14">
        <v>2.84</v>
      </c>
      <c r="W10" s="14">
        <v>16.05</v>
      </c>
      <c r="X10" s="21">
        <v>5.0000000000000001E-3</v>
      </c>
      <c r="Y10" s="21">
        <v>0.03</v>
      </c>
      <c r="Z10" s="21">
        <v>2E-3</v>
      </c>
      <c r="AA10" s="21">
        <v>0.01</v>
      </c>
      <c r="AB10" s="21">
        <v>0.08</v>
      </c>
      <c r="AC10" s="21">
        <v>0.4</v>
      </c>
      <c r="AD10" s="21">
        <v>4.666666666666667</v>
      </c>
      <c r="AE10" s="12">
        <v>6</v>
      </c>
      <c r="AF10" s="12">
        <v>13.7</v>
      </c>
      <c r="AG10" s="12">
        <v>1.1000000000000001</v>
      </c>
      <c r="AH10" s="12">
        <v>3.9</v>
      </c>
      <c r="AI10" s="12">
        <v>10.6</v>
      </c>
      <c r="AJ10" s="12">
        <v>0.9</v>
      </c>
      <c r="AK10" s="12">
        <v>5.7</v>
      </c>
      <c r="AL10" s="12">
        <v>33</v>
      </c>
      <c r="AM10" s="12">
        <v>0</v>
      </c>
      <c r="AN10" s="12">
        <v>25.6</v>
      </c>
      <c r="AO10" s="12">
        <v>51.3</v>
      </c>
      <c r="AP10" s="12">
        <v>1</v>
      </c>
      <c r="AQ10" s="12">
        <v>31.7</v>
      </c>
      <c r="AR10" s="12">
        <v>105.2</v>
      </c>
      <c r="AS10" s="12">
        <v>0</v>
      </c>
    </row>
    <row r="11" spans="1:45" x14ac:dyDescent="0.2">
      <c r="A11" s="11">
        <v>44930.999988425923</v>
      </c>
      <c r="B11" s="12">
        <v>8.3000000000000007</v>
      </c>
      <c r="C11" s="12">
        <v>11</v>
      </c>
      <c r="D11" s="12">
        <v>4.3</v>
      </c>
      <c r="E11" s="12">
        <v>76.7</v>
      </c>
      <c r="F11" s="12">
        <v>87.3</v>
      </c>
      <c r="G11" s="12">
        <v>68.599999999999994</v>
      </c>
      <c r="H11" s="12">
        <v>7.4</v>
      </c>
      <c r="I11" s="12">
        <v>9.1</v>
      </c>
      <c r="J11" s="12">
        <v>6.4</v>
      </c>
      <c r="K11" s="12">
        <v>4.3</v>
      </c>
      <c r="L11" s="12">
        <v>992.4</v>
      </c>
      <c r="M11" s="12">
        <v>1027</v>
      </c>
      <c r="N11" s="12">
        <v>4</v>
      </c>
      <c r="O11" s="12">
        <v>9.1</v>
      </c>
      <c r="P11" s="12">
        <v>201.2</v>
      </c>
      <c r="Q11" s="14">
        <v>0.2</v>
      </c>
      <c r="R11" s="12">
        <v>15.9</v>
      </c>
      <c r="S11" s="12">
        <v>108</v>
      </c>
      <c r="T11" s="12">
        <v>-20.3</v>
      </c>
      <c r="U11" s="12">
        <v>93.6</v>
      </c>
      <c r="V11" s="14">
        <v>1.52</v>
      </c>
      <c r="W11" s="14">
        <v>9.4499999999999993</v>
      </c>
      <c r="X11" s="21">
        <v>3.0000000000000001E-3</v>
      </c>
      <c r="Y11" s="21">
        <v>1.9E-2</v>
      </c>
      <c r="Z11" s="21">
        <v>1E-3</v>
      </c>
      <c r="AA11" s="21">
        <v>7.0000000000000001E-3</v>
      </c>
      <c r="AB11" s="21">
        <v>0.04</v>
      </c>
      <c r="AC11" s="21">
        <v>0.28000000000000003</v>
      </c>
      <c r="AD11" s="21">
        <v>0</v>
      </c>
      <c r="AE11" s="12">
        <v>3.3</v>
      </c>
      <c r="AF11" s="12">
        <v>11</v>
      </c>
      <c r="AG11" s="12">
        <v>0.8</v>
      </c>
      <c r="AH11" s="12">
        <v>2.7</v>
      </c>
      <c r="AI11" s="12">
        <v>8.9</v>
      </c>
      <c r="AJ11" s="12">
        <v>0.7</v>
      </c>
      <c r="AK11" s="12">
        <v>0.9</v>
      </c>
      <c r="AL11" s="12">
        <v>3.4</v>
      </c>
      <c r="AM11" s="12">
        <v>0</v>
      </c>
      <c r="AN11" s="12">
        <v>8</v>
      </c>
      <c r="AO11" s="12">
        <v>27.3</v>
      </c>
      <c r="AP11" s="12">
        <v>1</v>
      </c>
      <c r="AQ11" s="12">
        <v>50.6</v>
      </c>
      <c r="AR11" s="12">
        <v>101.2</v>
      </c>
      <c r="AS11" s="12">
        <v>0</v>
      </c>
    </row>
    <row r="12" spans="1:45" x14ac:dyDescent="0.2">
      <c r="A12" s="11">
        <v>44931.999988425923</v>
      </c>
      <c r="B12" s="12">
        <v>11.2</v>
      </c>
      <c r="C12" s="12">
        <v>11.9</v>
      </c>
      <c r="D12" s="12">
        <v>10.199999999999999</v>
      </c>
      <c r="E12" s="12">
        <v>76.2</v>
      </c>
      <c r="F12" s="12">
        <v>91.4</v>
      </c>
      <c r="G12" s="12">
        <v>64.400000000000006</v>
      </c>
      <c r="H12" s="12">
        <v>8.8000000000000007</v>
      </c>
      <c r="I12" s="12">
        <v>10.1</v>
      </c>
      <c r="J12" s="12">
        <v>7.7</v>
      </c>
      <c r="K12" s="12">
        <v>7.1</v>
      </c>
      <c r="L12" s="12">
        <v>990</v>
      </c>
      <c r="M12" s="12">
        <v>1024.0999999999999</v>
      </c>
      <c r="N12" s="12">
        <v>3.4</v>
      </c>
      <c r="O12" s="12">
        <v>8.5</v>
      </c>
      <c r="P12" s="12">
        <v>204.2</v>
      </c>
      <c r="Q12" s="14">
        <v>0.6</v>
      </c>
      <c r="R12" s="12">
        <v>16.899999999999999</v>
      </c>
      <c r="S12" s="12">
        <v>112</v>
      </c>
      <c r="T12" s="12">
        <v>-12.4</v>
      </c>
      <c r="U12" s="12">
        <v>75.8</v>
      </c>
      <c r="V12" s="14">
        <v>1.61</v>
      </c>
      <c r="W12" s="14">
        <v>9.1999999999999993</v>
      </c>
      <c r="X12" s="21">
        <v>3.0000000000000001E-3</v>
      </c>
      <c r="Y12" s="21">
        <v>0.02</v>
      </c>
      <c r="Z12" s="21">
        <v>1E-3</v>
      </c>
      <c r="AA12" s="21">
        <v>8.0000000000000002E-3</v>
      </c>
      <c r="AB12" s="21">
        <v>0.04</v>
      </c>
      <c r="AC12" s="21">
        <v>0.32</v>
      </c>
      <c r="AD12" s="21">
        <v>0</v>
      </c>
      <c r="AE12" s="12">
        <v>4.3</v>
      </c>
      <c r="AF12" s="12">
        <v>11.9</v>
      </c>
      <c r="AG12" s="12">
        <v>0.3</v>
      </c>
      <c r="AH12" s="12">
        <v>2.9</v>
      </c>
      <c r="AI12" s="12">
        <v>7</v>
      </c>
      <c r="AJ12" s="12">
        <v>0.2</v>
      </c>
      <c r="AK12" s="12">
        <v>1</v>
      </c>
      <c r="AL12" s="12">
        <v>6.2</v>
      </c>
      <c r="AM12" s="12">
        <v>0</v>
      </c>
      <c r="AN12" s="12">
        <v>8.8000000000000007</v>
      </c>
      <c r="AO12" s="12">
        <v>33.4</v>
      </c>
      <c r="AP12" s="12">
        <v>0</v>
      </c>
      <c r="AQ12" s="12">
        <v>51.9</v>
      </c>
      <c r="AR12" s="12">
        <v>91</v>
      </c>
      <c r="AS12" s="12">
        <v>0</v>
      </c>
    </row>
    <row r="13" spans="1:45" x14ac:dyDescent="0.2">
      <c r="A13" s="11">
        <v>44932.999988425923</v>
      </c>
      <c r="B13" s="12">
        <v>10.5</v>
      </c>
      <c r="C13" s="12">
        <v>11.8</v>
      </c>
      <c r="D13" s="12">
        <v>9.3000000000000007</v>
      </c>
      <c r="E13" s="12">
        <v>80.400000000000006</v>
      </c>
      <c r="F13" s="12">
        <v>94.8</v>
      </c>
      <c r="G13" s="12">
        <v>72</v>
      </c>
      <c r="H13" s="12">
        <v>8.9</v>
      </c>
      <c r="I13" s="12">
        <v>9.9</v>
      </c>
      <c r="J13" s="12">
        <v>7.9</v>
      </c>
      <c r="K13" s="12">
        <v>7.2</v>
      </c>
      <c r="L13" s="12">
        <v>989.5</v>
      </c>
      <c r="M13" s="12">
        <v>1023.7</v>
      </c>
      <c r="N13" s="12">
        <v>1.6</v>
      </c>
      <c r="O13" s="12">
        <v>5.2</v>
      </c>
      <c r="P13" s="12">
        <v>184.7</v>
      </c>
      <c r="Q13" s="14">
        <v>0</v>
      </c>
      <c r="R13" s="12">
        <v>17.399999999999999</v>
      </c>
      <c r="S13" s="12">
        <v>212</v>
      </c>
      <c r="T13" s="12">
        <v>-8.3000000000000007</v>
      </c>
      <c r="U13" s="12">
        <v>136.19999999999999</v>
      </c>
      <c r="V13" s="14">
        <v>1.66</v>
      </c>
      <c r="W13" s="14">
        <v>13.89</v>
      </c>
      <c r="X13" s="21">
        <v>3.0000000000000001E-3</v>
      </c>
      <c r="Y13" s="21">
        <v>2.8000000000000001E-2</v>
      </c>
      <c r="Z13" s="21">
        <v>1E-3</v>
      </c>
      <c r="AA13" s="21">
        <v>1.0999999999999999E-2</v>
      </c>
      <c r="AB13" s="21">
        <v>0.04</v>
      </c>
      <c r="AC13" s="21">
        <v>0.43999999999999995</v>
      </c>
      <c r="AD13" s="21">
        <v>0</v>
      </c>
      <c r="AE13" s="12">
        <v>3.7</v>
      </c>
      <c r="AF13" s="12">
        <v>15.3</v>
      </c>
      <c r="AG13" s="12">
        <v>0.7</v>
      </c>
      <c r="AH13" s="12">
        <v>2.7</v>
      </c>
      <c r="AI13" s="12">
        <v>13.4</v>
      </c>
      <c r="AJ13" s="12">
        <v>0.5</v>
      </c>
      <c r="AK13" s="12">
        <v>1.2</v>
      </c>
      <c r="AL13" s="12">
        <v>10.4</v>
      </c>
      <c r="AM13" s="12">
        <v>0</v>
      </c>
      <c r="AN13" s="12">
        <v>12.3</v>
      </c>
      <c r="AO13" s="12">
        <v>41.9</v>
      </c>
      <c r="AP13" s="12">
        <v>2.2999999999999998</v>
      </c>
      <c r="AQ13" s="12">
        <v>38.200000000000003</v>
      </c>
      <c r="AR13" s="12">
        <v>108.2</v>
      </c>
      <c r="AS13" s="12">
        <v>0</v>
      </c>
    </row>
    <row r="14" spans="1:45" x14ac:dyDescent="0.2">
      <c r="A14" s="11">
        <v>44933.999988425923</v>
      </c>
      <c r="B14" s="12">
        <v>9.4</v>
      </c>
      <c r="C14" s="12">
        <v>11.4</v>
      </c>
      <c r="D14" s="12">
        <v>7.1</v>
      </c>
      <c r="E14" s="12">
        <v>71.400000000000006</v>
      </c>
      <c r="F14" s="12">
        <v>76.7</v>
      </c>
      <c r="G14" s="12">
        <v>62.2</v>
      </c>
      <c r="H14" s="12">
        <v>7.4</v>
      </c>
      <c r="I14" s="12">
        <v>8.1999999999999993</v>
      </c>
      <c r="J14" s="12">
        <v>6.8</v>
      </c>
      <c r="K14" s="12">
        <v>4.4000000000000004</v>
      </c>
      <c r="L14" s="12">
        <v>983.8</v>
      </c>
      <c r="M14" s="12">
        <v>1017.9</v>
      </c>
      <c r="N14" s="12">
        <v>1.9</v>
      </c>
      <c r="O14" s="12">
        <v>5.3</v>
      </c>
      <c r="P14" s="12">
        <v>235.5</v>
      </c>
      <c r="Q14" s="14">
        <v>0</v>
      </c>
      <c r="R14" s="12">
        <v>47.4</v>
      </c>
      <c r="S14" s="12">
        <v>355</v>
      </c>
      <c r="T14" s="12">
        <v>-7.4</v>
      </c>
      <c r="U14" s="12">
        <v>248.8</v>
      </c>
      <c r="V14" s="14">
        <v>2.99</v>
      </c>
      <c r="W14" s="14">
        <v>16.71</v>
      </c>
      <c r="X14" s="21">
        <v>5.0000000000000001E-3</v>
      </c>
      <c r="Y14" s="21">
        <v>3.5000000000000003E-2</v>
      </c>
      <c r="Z14" s="21">
        <v>2E-3</v>
      </c>
      <c r="AA14" s="21">
        <v>1.4E-2</v>
      </c>
      <c r="AB14" s="21">
        <v>0.08</v>
      </c>
      <c r="AC14" s="21">
        <v>0.56000000000000005</v>
      </c>
      <c r="AD14" s="21">
        <v>5</v>
      </c>
      <c r="AE14" s="12">
        <v>5.8</v>
      </c>
      <c r="AF14" s="12">
        <v>14.9</v>
      </c>
      <c r="AG14" s="12">
        <v>1.4</v>
      </c>
      <c r="AH14" s="12">
        <v>4.7</v>
      </c>
      <c r="AI14" s="12">
        <v>12.8</v>
      </c>
      <c r="AJ14" s="12">
        <v>1.2</v>
      </c>
      <c r="AK14" s="12">
        <v>1.8</v>
      </c>
      <c r="AL14" s="12">
        <v>12.1</v>
      </c>
      <c r="AM14" s="12">
        <v>0</v>
      </c>
      <c r="AN14" s="12">
        <v>14</v>
      </c>
      <c r="AO14" s="12">
        <v>40.5</v>
      </c>
      <c r="AP14" s="12">
        <v>1.9</v>
      </c>
      <c r="AQ14" s="12">
        <v>37</v>
      </c>
      <c r="AR14" s="12">
        <v>82.6</v>
      </c>
      <c r="AS14" s="12">
        <v>0</v>
      </c>
    </row>
    <row r="15" spans="1:45" x14ac:dyDescent="0.2">
      <c r="A15" s="11">
        <v>44934.999988425923</v>
      </c>
      <c r="B15" s="12">
        <v>9</v>
      </c>
      <c r="C15" s="12">
        <v>11.2</v>
      </c>
      <c r="D15" s="12">
        <v>7</v>
      </c>
      <c r="E15" s="12">
        <v>76.3</v>
      </c>
      <c r="F15" s="12">
        <v>92.2</v>
      </c>
      <c r="G15" s="12">
        <v>67.099999999999994</v>
      </c>
      <c r="H15" s="12">
        <v>7.7</v>
      </c>
      <c r="I15" s="12">
        <v>8.6999999999999993</v>
      </c>
      <c r="J15" s="12">
        <v>6.8</v>
      </c>
      <c r="K15" s="12">
        <v>5</v>
      </c>
      <c r="L15" s="12">
        <v>974.1</v>
      </c>
      <c r="M15" s="12">
        <v>1007.9</v>
      </c>
      <c r="N15" s="12">
        <v>2.8</v>
      </c>
      <c r="O15" s="12">
        <v>7.4</v>
      </c>
      <c r="P15" s="12">
        <v>158.9</v>
      </c>
      <c r="Q15" s="14">
        <v>1.5</v>
      </c>
      <c r="R15" s="12">
        <v>20.100000000000001</v>
      </c>
      <c r="S15" s="12">
        <v>284</v>
      </c>
      <c r="T15" s="12">
        <v>-26.4</v>
      </c>
      <c r="U15" s="12">
        <v>195</v>
      </c>
      <c r="V15" s="14">
        <v>1.6</v>
      </c>
      <c r="W15" s="14">
        <v>11.63</v>
      </c>
      <c r="X15" s="21">
        <v>3.0000000000000001E-3</v>
      </c>
      <c r="Y15" s="21">
        <v>2.5000000000000001E-2</v>
      </c>
      <c r="Z15" s="21">
        <v>1E-3</v>
      </c>
      <c r="AA15" s="21">
        <v>8.9999999999999993E-3</v>
      </c>
      <c r="AB15" s="21">
        <v>0.04</v>
      </c>
      <c r="AC15" s="21">
        <v>0.36</v>
      </c>
      <c r="AD15" s="21">
        <v>0.5</v>
      </c>
      <c r="AE15" s="12">
        <v>4.4000000000000004</v>
      </c>
      <c r="AF15" s="12">
        <v>11.4</v>
      </c>
      <c r="AG15" s="12">
        <v>1.2</v>
      </c>
      <c r="AH15" s="12">
        <v>3.7</v>
      </c>
      <c r="AI15" s="12">
        <v>8.5</v>
      </c>
      <c r="AJ15" s="12">
        <v>1</v>
      </c>
      <c r="AK15" s="12">
        <v>0.9</v>
      </c>
      <c r="AL15" s="12">
        <v>5</v>
      </c>
      <c r="AM15" s="12">
        <v>0</v>
      </c>
      <c r="AN15" s="12">
        <v>11.9</v>
      </c>
      <c r="AO15" s="12">
        <v>35.200000000000003</v>
      </c>
      <c r="AP15" s="12">
        <v>0.8</v>
      </c>
      <c r="AQ15" s="12">
        <v>47.2</v>
      </c>
      <c r="AR15" s="12">
        <v>91.4</v>
      </c>
      <c r="AS15" s="12">
        <v>0</v>
      </c>
    </row>
    <row r="16" spans="1:45" x14ac:dyDescent="0.2">
      <c r="A16" s="11">
        <v>44935.999988425923</v>
      </c>
      <c r="B16" s="12">
        <v>6.9</v>
      </c>
      <c r="C16" s="12">
        <v>8.8000000000000007</v>
      </c>
      <c r="D16" s="12">
        <v>4.9000000000000004</v>
      </c>
      <c r="E16" s="12">
        <v>79.900000000000006</v>
      </c>
      <c r="F16" s="12">
        <v>91.9</v>
      </c>
      <c r="G16" s="12">
        <v>67.400000000000006</v>
      </c>
      <c r="H16" s="12">
        <v>7</v>
      </c>
      <c r="I16" s="12">
        <v>8.6</v>
      </c>
      <c r="J16" s="12">
        <v>6.2</v>
      </c>
      <c r="K16" s="12">
        <v>3.6</v>
      </c>
      <c r="L16" s="12">
        <v>972.1</v>
      </c>
      <c r="M16" s="12">
        <v>1006.1</v>
      </c>
      <c r="N16" s="12">
        <v>3.3</v>
      </c>
      <c r="O16" s="12">
        <v>6.9</v>
      </c>
      <c r="P16" s="12">
        <v>217.1</v>
      </c>
      <c r="Q16" s="14">
        <v>1.3</v>
      </c>
      <c r="R16" s="12">
        <v>36.200000000000003</v>
      </c>
      <c r="S16" s="12">
        <v>398</v>
      </c>
      <c r="T16" s="12">
        <v>-28.9</v>
      </c>
      <c r="U16" s="12">
        <v>266.2</v>
      </c>
      <c r="V16" s="14">
        <v>2.61</v>
      </c>
      <c r="W16" s="14">
        <v>17.89</v>
      </c>
      <c r="X16" s="21">
        <v>4.0000000000000001E-3</v>
      </c>
      <c r="Y16" s="21">
        <v>3.5000000000000003E-2</v>
      </c>
      <c r="Z16" s="21">
        <v>1E-3</v>
      </c>
      <c r="AA16" s="21">
        <v>1.0999999999999999E-2</v>
      </c>
      <c r="AB16" s="21">
        <v>0.04</v>
      </c>
      <c r="AC16" s="21">
        <v>0.43999999999999995</v>
      </c>
      <c r="AD16" s="21">
        <v>2</v>
      </c>
      <c r="AE16" s="12">
        <v>2.6</v>
      </c>
      <c r="AF16" s="12">
        <v>6.7</v>
      </c>
      <c r="AG16" s="12">
        <v>0.5</v>
      </c>
      <c r="AH16" s="12">
        <v>1.7</v>
      </c>
      <c r="AI16" s="12">
        <v>4.8</v>
      </c>
      <c r="AJ16" s="12">
        <v>0.3</v>
      </c>
      <c r="AK16" s="12">
        <v>1.1000000000000001</v>
      </c>
      <c r="AL16" s="12">
        <v>6.7</v>
      </c>
      <c r="AM16" s="12">
        <v>0</v>
      </c>
      <c r="AN16" s="12">
        <v>9.1</v>
      </c>
      <c r="AO16" s="12">
        <v>26.3</v>
      </c>
      <c r="AP16" s="12">
        <v>0.2</v>
      </c>
      <c r="AQ16" s="12">
        <v>56.6</v>
      </c>
      <c r="AR16" s="12">
        <v>111.4</v>
      </c>
      <c r="AS16" s="12">
        <v>10</v>
      </c>
    </row>
    <row r="17" spans="1:45" x14ac:dyDescent="0.2">
      <c r="A17" s="11">
        <v>44936.999988425923</v>
      </c>
      <c r="B17" s="12">
        <v>5.7</v>
      </c>
      <c r="C17" s="12">
        <v>7.5</v>
      </c>
      <c r="D17" s="12">
        <v>4.8</v>
      </c>
      <c r="E17" s="12">
        <v>74.400000000000006</v>
      </c>
      <c r="F17" s="12">
        <v>88.6</v>
      </c>
      <c r="G17" s="12">
        <v>60.7</v>
      </c>
      <c r="H17" s="12">
        <v>6.1</v>
      </c>
      <c r="I17" s="12">
        <v>7</v>
      </c>
      <c r="J17" s="12">
        <v>5.3</v>
      </c>
      <c r="K17" s="12">
        <v>1.4</v>
      </c>
      <c r="L17" s="12">
        <v>987.2</v>
      </c>
      <c r="M17" s="12">
        <v>1022</v>
      </c>
      <c r="N17" s="12">
        <v>3</v>
      </c>
      <c r="O17" s="12">
        <v>7.1</v>
      </c>
      <c r="P17" s="12">
        <v>161.6</v>
      </c>
      <c r="Q17" s="14">
        <v>0.3</v>
      </c>
      <c r="R17" s="12">
        <v>27</v>
      </c>
      <c r="S17" s="12">
        <v>338</v>
      </c>
      <c r="T17" s="12">
        <v>-16.5</v>
      </c>
      <c r="U17" s="12">
        <v>226.9</v>
      </c>
      <c r="V17" s="14">
        <v>2.11</v>
      </c>
      <c r="W17" s="14">
        <v>15.93</v>
      </c>
      <c r="X17" s="21">
        <v>4.0000000000000001E-3</v>
      </c>
      <c r="Y17" s="21">
        <v>3.3000000000000002E-2</v>
      </c>
      <c r="Z17" s="21">
        <v>2E-3</v>
      </c>
      <c r="AA17" s="21">
        <v>1.2E-2</v>
      </c>
      <c r="AB17" s="21">
        <v>0.08</v>
      </c>
      <c r="AC17" s="21">
        <v>0.48</v>
      </c>
      <c r="AD17" s="21">
        <v>0.83333333333333337</v>
      </c>
      <c r="AE17" s="12">
        <v>4.7</v>
      </c>
      <c r="AF17" s="12">
        <v>8.9</v>
      </c>
      <c r="AG17" s="12">
        <v>0.6</v>
      </c>
      <c r="AH17" s="12">
        <v>3.1</v>
      </c>
      <c r="AI17" s="12">
        <v>5</v>
      </c>
      <c r="AJ17" s="12">
        <v>0.6</v>
      </c>
      <c r="AK17" s="12">
        <v>1.3</v>
      </c>
      <c r="AL17" s="12">
        <v>6.2</v>
      </c>
      <c r="AM17" s="12">
        <v>0</v>
      </c>
      <c r="AN17" s="12">
        <v>10.1</v>
      </c>
      <c r="AO17" s="12">
        <v>25.7</v>
      </c>
      <c r="AP17" s="12">
        <v>0</v>
      </c>
      <c r="AQ17" s="12">
        <v>53</v>
      </c>
      <c r="AR17" s="12">
        <v>92</v>
      </c>
      <c r="AS17" s="12">
        <v>18.8</v>
      </c>
    </row>
    <row r="18" spans="1:45" x14ac:dyDescent="0.2">
      <c r="A18" s="11">
        <v>44937.999988425923</v>
      </c>
      <c r="B18" s="12">
        <v>9.1</v>
      </c>
      <c r="C18" s="12">
        <v>11.3</v>
      </c>
      <c r="D18" s="12">
        <v>6.2</v>
      </c>
      <c r="E18" s="12">
        <v>77.8</v>
      </c>
      <c r="F18" s="12">
        <v>88.7</v>
      </c>
      <c r="G18" s="12">
        <v>64</v>
      </c>
      <c r="H18" s="12">
        <v>7.9</v>
      </c>
      <c r="I18" s="12">
        <v>9.9</v>
      </c>
      <c r="J18" s="12">
        <v>5.5</v>
      </c>
      <c r="K18" s="12">
        <v>5.4</v>
      </c>
      <c r="L18" s="12">
        <v>984.2</v>
      </c>
      <c r="M18" s="12">
        <v>1018.4</v>
      </c>
      <c r="N18" s="12">
        <v>3.6</v>
      </c>
      <c r="O18" s="12">
        <v>8.5</v>
      </c>
      <c r="P18" s="12">
        <v>186.5</v>
      </c>
      <c r="Q18" s="14">
        <v>0.7</v>
      </c>
      <c r="R18" s="12">
        <v>13.8</v>
      </c>
      <c r="S18" s="12">
        <v>113</v>
      </c>
      <c r="T18" s="12">
        <v>-35.9</v>
      </c>
      <c r="U18" s="12">
        <v>81</v>
      </c>
      <c r="V18" s="14">
        <v>1.32</v>
      </c>
      <c r="W18" s="14">
        <v>9.4700000000000006</v>
      </c>
      <c r="X18" s="21">
        <v>2E-3</v>
      </c>
      <c r="Y18" s="21">
        <v>0.02</v>
      </c>
      <c r="Z18" s="21">
        <v>1E-3</v>
      </c>
      <c r="AA18" s="21">
        <v>8.0000000000000002E-3</v>
      </c>
      <c r="AB18" s="21">
        <v>0.04</v>
      </c>
      <c r="AC18" s="21">
        <v>0.32</v>
      </c>
      <c r="AD18" s="21">
        <v>0</v>
      </c>
      <c r="AE18" s="12">
        <v>2.8</v>
      </c>
      <c r="AF18" s="12">
        <v>6.7</v>
      </c>
      <c r="AG18" s="12">
        <v>0.5</v>
      </c>
      <c r="AH18" s="12">
        <v>1.8</v>
      </c>
      <c r="AI18" s="12">
        <v>5.3</v>
      </c>
      <c r="AJ18" s="12">
        <v>0.4</v>
      </c>
      <c r="AK18" s="12">
        <v>1.3</v>
      </c>
      <c r="AL18" s="12">
        <v>7.6</v>
      </c>
      <c r="AM18" s="12">
        <v>0</v>
      </c>
      <c r="AN18" s="12">
        <v>11.1</v>
      </c>
      <c r="AO18" s="12">
        <v>36.700000000000003</v>
      </c>
      <c r="AP18" s="12">
        <v>0.6</v>
      </c>
      <c r="AQ18" s="12">
        <v>49.8</v>
      </c>
      <c r="AR18" s="12">
        <v>90.4</v>
      </c>
      <c r="AS18" s="12">
        <v>0</v>
      </c>
    </row>
    <row r="19" spans="1:45" x14ac:dyDescent="0.2">
      <c r="A19" s="11">
        <v>44938.999988425923</v>
      </c>
      <c r="B19" s="12">
        <v>9.1</v>
      </c>
      <c r="C19" s="12">
        <v>10.4</v>
      </c>
      <c r="D19" s="12">
        <v>6.8</v>
      </c>
      <c r="E19" s="12">
        <v>70.599999999999994</v>
      </c>
      <c r="F19" s="12">
        <v>77.900000000000006</v>
      </c>
      <c r="G19" s="12">
        <v>65.900000000000006</v>
      </c>
      <c r="H19" s="12">
        <v>7.2</v>
      </c>
      <c r="I19" s="12">
        <v>7.7</v>
      </c>
      <c r="J19" s="12">
        <v>6.7</v>
      </c>
      <c r="K19" s="12">
        <v>4</v>
      </c>
      <c r="L19" s="12">
        <v>984.8</v>
      </c>
      <c r="M19" s="12">
        <v>1019</v>
      </c>
      <c r="N19" s="12">
        <v>4.7</v>
      </c>
      <c r="O19" s="12">
        <v>9.1999999999999993</v>
      </c>
      <c r="P19" s="12">
        <v>217</v>
      </c>
      <c r="Q19" s="14">
        <v>0</v>
      </c>
      <c r="R19" s="12">
        <v>20.399999999999999</v>
      </c>
      <c r="S19" s="12">
        <v>202</v>
      </c>
      <c r="T19" s="12">
        <v>-17.7</v>
      </c>
      <c r="U19" s="12">
        <v>131.80000000000001</v>
      </c>
      <c r="V19" s="14">
        <v>1.89</v>
      </c>
      <c r="W19" s="14">
        <v>14.08</v>
      </c>
      <c r="X19" s="21">
        <v>3.0000000000000001E-3</v>
      </c>
      <c r="Y19" s="21">
        <v>0.03</v>
      </c>
      <c r="Z19" s="21">
        <v>1E-3</v>
      </c>
      <c r="AA19" s="21">
        <v>1.0999999999999999E-2</v>
      </c>
      <c r="AB19" s="21">
        <v>0.04</v>
      </c>
      <c r="AC19" s="21">
        <v>0.43999999999999995</v>
      </c>
      <c r="AD19" s="21">
        <v>0</v>
      </c>
      <c r="AE19" s="12">
        <v>3.6</v>
      </c>
      <c r="AF19" s="12">
        <v>6.5</v>
      </c>
      <c r="AG19" s="12">
        <v>1.6</v>
      </c>
      <c r="AH19" s="12">
        <v>2.2999999999999998</v>
      </c>
      <c r="AI19" s="12">
        <v>3.9</v>
      </c>
      <c r="AJ19" s="12">
        <v>1.1000000000000001</v>
      </c>
      <c r="AK19" s="12">
        <v>0.9</v>
      </c>
      <c r="AL19" s="12">
        <v>4.9000000000000004</v>
      </c>
      <c r="AM19" s="12">
        <v>0</v>
      </c>
      <c r="AN19" s="12">
        <v>5.7</v>
      </c>
      <c r="AO19" s="12">
        <v>14.4</v>
      </c>
      <c r="AP19" s="12">
        <v>0.6</v>
      </c>
      <c r="AQ19" s="12">
        <v>62</v>
      </c>
      <c r="AR19" s="12">
        <v>100.6</v>
      </c>
      <c r="AS19" s="12">
        <v>25</v>
      </c>
    </row>
    <row r="20" spans="1:45" x14ac:dyDescent="0.2">
      <c r="A20" s="11">
        <v>44939.999988425923</v>
      </c>
      <c r="B20" s="12">
        <v>8.8000000000000007</v>
      </c>
      <c r="C20" s="12">
        <v>10.9</v>
      </c>
      <c r="D20" s="12">
        <v>5.5</v>
      </c>
      <c r="E20" s="12">
        <v>73.7</v>
      </c>
      <c r="F20" s="12">
        <v>88</v>
      </c>
      <c r="G20" s="12">
        <v>60.8</v>
      </c>
      <c r="H20" s="12">
        <v>7.3</v>
      </c>
      <c r="I20" s="12">
        <v>8.8000000000000007</v>
      </c>
      <c r="J20" s="12">
        <v>6.4</v>
      </c>
      <c r="K20" s="12">
        <v>4.3</v>
      </c>
      <c r="L20" s="12">
        <v>982.2</v>
      </c>
      <c r="M20" s="12">
        <v>1016.3</v>
      </c>
      <c r="N20" s="12">
        <v>3.9</v>
      </c>
      <c r="O20" s="12">
        <v>9.4</v>
      </c>
      <c r="P20" s="12">
        <v>198.3</v>
      </c>
      <c r="Q20" s="14">
        <v>1.3</v>
      </c>
      <c r="R20" s="12">
        <v>31.1</v>
      </c>
      <c r="S20" s="12">
        <v>423</v>
      </c>
      <c r="T20" s="12">
        <v>-39.200000000000003</v>
      </c>
      <c r="U20" s="12">
        <v>226.2</v>
      </c>
      <c r="V20" s="14">
        <v>2.31</v>
      </c>
      <c r="W20" s="14">
        <v>18.23</v>
      </c>
      <c r="X20" s="21">
        <v>4.0000000000000001E-3</v>
      </c>
      <c r="Y20" s="21">
        <v>3.7999999999999999E-2</v>
      </c>
      <c r="Z20" s="21">
        <v>2E-3</v>
      </c>
      <c r="AA20" s="21">
        <v>1.2999999999999999E-2</v>
      </c>
      <c r="AB20" s="21">
        <v>0.08</v>
      </c>
      <c r="AC20" s="21">
        <v>0.52</v>
      </c>
      <c r="AD20" s="21">
        <v>1.8333333333333333</v>
      </c>
      <c r="AE20" s="12">
        <v>2.7</v>
      </c>
      <c r="AF20" s="12">
        <v>6.5</v>
      </c>
      <c r="AG20" s="12">
        <v>0.9</v>
      </c>
      <c r="AH20" s="12">
        <v>1.8</v>
      </c>
      <c r="AI20" s="12">
        <v>4.4000000000000004</v>
      </c>
      <c r="AJ20" s="12">
        <v>0.6</v>
      </c>
      <c r="AK20" s="12">
        <v>1.1000000000000001</v>
      </c>
      <c r="AL20" s="12">
        <v>4.9000000000000004</v>
      </c>
      <c r="AM20" s="12">
        <v>0</v>
      </c>
      <c r="AN20" s="12">
        <v>8.1</v>
      </c>
      <c r="AO20" s="12">
        <v>28.6</v>
      </c>
      <c r="AP20" s="12">
        <v>0</v>
      </c>
      <c r="AQ20" s="12">
        <v>63.9</v>
      </c>
      <c r="AR20" s="12">
        <v>97.8</v>
      </c>
      <c r="AS20" s="12">
        <v>19</v>
      </c>
    </row>
    <row r="21" spans="1:45" x14ac:dyDescent="0.2">
      <c r="A21" s="11">
        <v>44940.999988425923</v>
      </c>
      <c r="B21" s="12">
        <v>7.9</v>
      </c>
      <c r="C21" s="12">
        <v>11.1</v>
      </c>
      <c r="D21" s="12">
        <v>4.3</v>
      </c>
      <c r="E21" s="12">
        <v>75.2</v>
      </c>
      <c r="F21" s="12">
        <v>88.4</v>
      </c>
      <c r="G21" s="12">
        <v>53.9</v>
      </c>
      <c r="H21" s="12">
        <v>7</v>
      </c>
      <c r="I21" s="12">
        <v>8.6999999999999993</v>
      </c>
      <c r="J21" s="12">
        <v>6</v>
      </c>
      <c r="K21" s="12">
        <v>3.7</v>
      </c>
      <c r="L21" s="12">
        <v>982.1</v>
      </c>
      <c r="M21" s="12">
        <v>1016.4</v>
      </c>
      <c r="N21" s="12">
        <v>3.9</v>
      </c>
      <c r="O21" s="12">
        <v>11.3</v>
      </c>
      <c r="P21" s="12">
        <v>193.5</v>
      </c>
      <c r="Q21" s="14">
        <v>0</v>
      </c>
      <c r="R21" s="12">
        <v>18.7</v>
      </c>
      <c r="S21" s="12">
        <v>123</v>
      </c>
      <c r="T21" s="12">
        <v>-24.4</v>
      </c>
      <c r="U21" s="12">
        <v>88.8</v>
      </c>
      <c r="V21" s="14">
        <v>1.63</v>
      </c>
      <c r="W21" s="14">
        <v>10.36</v>
      </c>
      <c r="X21" s="21">
        <v>3.0000000000000001E-3</v>
      </c>
      <c r="Y21" s="21">
        <v>0.02</v>
      </c>
      <c r="Z21" s="21">
        <v>1E-3</v>
      </c>
      <c r="AA21" s="21">
        <v>7.0000000000000001E-3</v>
      </c>
      <c r="AB21" s="21">
        <v>0.04</v>
      </c>
      <c r="AC21" s="21">
        <v>0.28000000000000003</v>
      </c>
      <c r="AD21" s="21">
        <v>0</v>
      </c>
      <c r="AE21" s="12">
        <v>3.3</v>
      </c>
      <c r="AF21" s="12">
        <v>6.1</v>
      </c>
      <c r="AG21" s="12">
        <v>1.1000000000000001</v>
      </c>
      <c r="AH21" s="12">
        <v>2.2999999999999998</v>
      </c>
      <c r="AI21" s="12">
        <v>4.3</v>
      </c>
      <c r="AJ21" s="12">
        <v>0.9</v>
      </c>
      <c r="AK21" s="12">
        <v>0.9</v>
      </c>
      <c r="AL21" s="12">
        <v>5.9</v>
      </c>
      <c r="AM21" s="12">
        <v>0</v>
      </c>
      <c r="AN21" s="12">
        <v>8.8000000000000007</v>
      </c>
      <c r="AO21" s="12">
        <v>28.4</v>
      </c>
      <c r="AP21" s="12">
        <v>1</v>
      </c>
      <c r="AQ21" s="12">
        <v>54.4</v>
      </c>
      <c r="AR21" s="12">
        <v>89.4</v>
      </c>
      <c r="AS21" s="12">
        <v>3</v>
      </c>
    </row>
    <row r="22" spans="1:45" x14ac:dyDescent="0.2">
      <c r="A22" s="11">
        <v>44941.999988425923</v>
      </c>
      <c r="B22" s="12">
        <v>6.9</v>
      </c>
      <c r="C22" s="12">
        <v>12.6</v>
      </c>
      <c r="D22" s="12">
        <v>3.2</v>
      </c>
      <c r="E22" s="12">
        <v>77.5</v>
      </c>
      <c r="F22" s="12">
        <v>89.5</v>
      </c>
      <c r="G22" s="12">
        <v>68.7</v>
      </c>
      <c r="H22" s="12">
        <v>7</v>
      </c>
      <c r="I22" s="12">
        <v>9.3000000000000007</v>
      </c>
      <c r="J22" s="12">
        <v>5.0999999999999996</v>
      </c>
      <c r="K22" s="12">
        <v>3.2</v>
      </c>
      <c r="L22" s="12">
        <v>974.2</v>
      </c>
      <c r="M22" s="12">
        <v>1008.3</v>
      </c>
      <c r="N22" s="12">
        <v>4</v>
      </c>
      <c r="O22" s="12">
        <v>9.6</v>
      </c>
      <c r="P22" s="12">
        <v>179.5</v>
      </c>
      <c r="Q22" s="14">
        <v>2.1</v>
      </c>
      <c r="R22" s="12">
        <v>18.8</v>
      </c>
      <c r="S22" s="12">
        <v>201</v>
      </c>
      <c r="T22" s="12">
        <v>-46</v>
      </c>
      <c r="U22" s="12">
        <v>86.6</v>
      </c>
      <c r="V22" s="14">
        <v>1.53</v>
      </c>
      <c r="W22" s="14">
        <v>10.210000000000001</v>
      </c>
      <c r="X22" s="21">
        <v>3.0000000000000001E-3</v>
      </c>
      <c r="Y22" s="21">
        <v>1.9E-2</v>
      </c>
      <c r="Z22" s="21">
        <v>1E-3</v>
      </c>
      <c r="AA22" s="21">
        <v>5.0000000000000001E-3</v>
      </c>
      <c r="AB22" s="21">
        <v>0.04</v>
      </c>
      <c r="AC22" s="21">
        <v>0.2</v>
      </c>
      <c r="AD22" s="21">
        <v>1.6666666666666667</v>
      </c>
      <c r="AE22" s="12">
        <v>1.6</v>
      </c>
      <c r="AF22" s="12">
        <v>4.0999999999999996</v>
      </c>
      <c r="AG22" s="12">
        <v>0.1</v>
      </c>
      <c r="AH22" s="12">
        <v>1.1000000000000001</v>
      </c>
      <c r="AI22" s="12">
        <v>3.5</v>
      </c>
      <c r="AJ22" s="12">
        <v>0.1</v>
      </c>
      <c r="AK22" s="12">
        <v>0.7</v>
      </c>
      <c r="AL22" s="12">
        <v>3</v>
      </c>
      <c r="AM22" s="12">
        <v>0</v>
      </c>
      <c r="AN22" s="12">
        <v>4</v>
      </c>
      <c r="AO22" s="12">
        <v>15.2</v>
      </c>
      <c r="AP22" s="12">
        <v>0</v>
      </c>
      <c r="AQ22" s="12">
        <v>68.099999999999994</v>
      </c>
      <c r="AR22" s="12">
        <v>99.2</v>
      </c>
      <c r="AS22" s="12">
        <v>35.799999999999997</v>
      </c>
    </row>
    <row r="23" spans="1:45" x14ac:dyDescent="0.2">
      <c r="A23" s="11">
        <v>44942.999988425923</v>
      </c>
      <c r="B23" s="12">
        <v>4.4000000000000004</v>
      </c>
      <c r="C23" s="12">
        <v>7.9</v>
      </c>
      <c r="D23" s="12">
        <v>2.1</v>
      </c>
      <c r="E23" s="12">
        <v>70.599999999999994</v>
      </c>
      <c r="F23" s="12">
        <v>85.3</v>
      </c>
      <c r="G23" s="12">
        <v>52</v>
      </c>
      <c r="H23" s="12">
        <v>5.3</v>
      </c>
      <c r="I23" s="12">
        <v>6.4</v>
      </c>
      <c r="J23" s="12">
        <v>4.2</v>
      </c>
      <c r="K23" s="12">
        <v>-0.5</v>
      </c>
      <c r="L23" s="12">
        <v>959.9</v>
      </c>
      <c r="M23" s="12">
        <v>993.9</v>
      </c>
      <c r="N23" s="12">
        <v>4.0999999999999996</v>
      </c>
      <c r="O23" s="12">
        <v>9.9</v>
      </c>
      <c r="P23" s="12">
        <v>241.7</v>
      </c>
      <c r="Q23" s="14">
        <v>0.9</v>
      </c>
      <c r="R23" s="12">
        <v>26.6</v>
      </c>
      <c r="S23" s="12">
        <v>334</v>
      </c>
      <c r="T23" s="12">
        <v>-38.4</v>
      </c>
      <c r="U23" s="12">
        <v>218.7</v>
      </c>
      <c r="V23" s="14">
        <v>1.9</v>
      </c>
      <c r="W23" s="14">
        <v>14.08</v>
      </c>
      <c r="X23" s="21">
        <v>3.0000000000000001E-3</v>
      </c>
      <c r="Y23" s="21">
        <v>2.4E-2</v>
      </c>
      <c r="Z23" s="21">
        <v>1E-3</v>
      </c>
      <c r="AA23" s="21">
        <v>6.0000000000000001E-3</v>
      </c>
      <c r="AB23" s="21">
        <v>0.04</v>
      </c>
      <c r="AC23" s="21">
        <v>0.24</v>
      </c>
      <c r="AD23" s="21">
        <v>1.1666666666666667</v>
      </c>
      <c r="AE23" s="12">
        <v>2.5</v>
      </c>
      <c r="AF23" s="12">
        <v>7.5</v>
      </c>
      <c r="AG23" s="12">
        <v>0.8</v>
      </c>
      <c r="AH23" s="12">
        <v>1.4</v>
      </c>
      <c r="AI23" s="12">
        <v>2.6</v>
      </c>
      <c r="AJ23" s="12">
        <v>0.6</v>
      </c>
      <c r="AK23" s="12">
        <v>1.2</v>
      </c>
      <c r="AL23" s="12">
        <v>12</v>
      </c>
      <c r="AM23" s="12">
        <v>0</v>
      </c>
      <c r="AN23" s="12">
        <v>9.5</v>
      </c>
      <c r="AO23" s="12">
        <v>48.4</v>
      </c>
      <c r="AP23" s="12">
        <v>1.9</v>
      </c>
      <c r="AQ23" s="12">
        <v>59.2</v>
      </c>
      <c r="AR23" s="12">
        <v>137.4</v>
      </c>
      <c r="AS23" s="12">
        <v>0</v>
      </c>
    </row>
    <row r="24" spans="1:45" x14ac:dyDescent="0.2">
      <c r="A24" s="11">
        <v>44943.999988425923</v>
      </c>
      <c r="B24" s="12">
        <v>2.7</v>
      </c>
      <c r="C24" s="12">
        <v>5.8</v>
      </c>
      <c r="D24" s="12">
        <v>0.3</v>
      </c>
      <c r="E24" s="12">
        <v>75.400000000000006</v>
      </c>
      <c r="F24" s="12">
        <v>96.5</v>
      </c>
      <c r="G24" s="12">
        <v>49</v>
      </c>
      <c r="H24" s="12">
        <v>5</v>
      </c>
      <c r="I24" s="12">
        <v>6</v>
      </c>
      <c r="J24" s="12">
        <v>3.8</v>
      </c>
      <c r="K24" s="12">
        <v>-1.6</v>
      </c>
      <c r="L24" s="12">
        <v>955.3</v>
      </c>
      <c r="M24" s="12">
        <v>989.3</v>
      </c>
      <c r="N24" s="12">
        <v>1.8</v>
      </c>
      <c r="O24" s="12">
        <v>5.8</v>
      </c>
      <c r="P24" s="12">
        <v>345.6</v>
      </c>
      <c r="Q24" s="14">
        <v>2.2000000000000002</v>
      </c>
      <c r="R24" s="12">
        <v>56.4</v>
      </c>
      <c r="S24" s="12">
        <v>393</v>
      </c>
      <c r="T24" s="12">
        <v>2.4</v>
      </c>
      <c r="U24" s="12">
        <v>295.39999999999998</v>
      </c>
      <c r="V24" s="14">
        <v>3.3</v>
      </c>
      <c r="W24" s="14">
        <v>19.47</v>
      </c>
      <c r="X24" s="21">
        <v>5.0000000000000001E-3</v>
      </c>
      <c r="Y24" s="21">
        <v>3.6999999999999998E-2</v>
      </c>
      <c r="Z24" s="21">
        <v>2E-3</v>
      </c>
      <c r="AA24" s="21">
        <v>1.0999999999999999E-2</v>
      </c>
      <c r="AB24" s="21">
        <v>0.08</v>
      </c>
      <c r="AC24" s="21">
        <v>0.43999999999999995</v>
      </c>
      <c r="AD24" s="21">
        <v>4.5</v>
      </c>
      <c r="AE24" s="12">
        <v>4.5999999999999996</v>
      </c>
      <c r="AF24" s="12">
        <v>15.2</v>
      </c>
      <c r="AG24" s="12">
        <v>0.8</v>
      </c>
      <c r="AH24" s="12">
        <v>3.1</v>
      </c>
      <c r="AI24" s="12">
        <v>7.1</v>
      </c>
      <c r="AJ24" s="12">
        <v>0.7</v>
      </c>
      <c r="AK24" s="12">
        <v>2.4</v>
      </c>
      <c r="AL24" s="12">
        <v>28.9</v>
      </c>
      <c r="AM24" s="12">
        <v>0</v>
      </c>
      <c r="AN24" s="12">
        <v>14.6</v>
      </c>
      <c r="AO24" s="12">
        <v>47.4</v>
      </c>
      <c r="AP24" s="12">
        <v>0.4</v>
      </c>
      <c r="AQ24" s="12">
        <v>48.6</v>
      </c>
      <c r="AR24" s="12">
        <v>152.19999999999999</v>
      </c>
      <c r="AS24" s="12">
        <v>0</v>
      </c>
    </row>
    <row r="25" spans="1:45" x14ac:dyDescent="0.2">
      <c r="A25" s="11">
        <v>44944.999988425923</v>
      </c>
      <c r="B25" s="12">
        <v>0.5</v>
      </c>
      <c r="C25" s="12">
        <v>1.6</v>
      </c>
      <c r="D25" s="12">
        <v>-0.7</v>
      </c>
      <c r="E25" s="12">
        <v>84.8</v>
      </c>
      <c r="F25" s="12">
        <v>96</v>
      </c>
      <c r="G25" s="12">
        <v>73.5</v>
      </c>
      <c r="H25" s="12">
        <v>4.9000000000000004</v>
      </c>
      <c r="I25" s="12">
        <v>5.6</v>
      </c>
      <c r="J25" s="12">
        <v>4.2</v>
      </c>
      <c r="K25" s="12">
        <v>-1.8</v>
      </c>
      <c r="L25" s="12">
        <v>962.8</v>
      </c>
      <c r="M25" s="12">
        <v>997.3</v>
      </c>
      <c r="N25" s="12">
        <v>2.1</v>
      </c>
      <c r="O25" s="12">
        <v>6.3</v>
      </c>
      <c r="P25" s="12">
        <v>207.2</v>
      </c>
      <c r="Q25" s="14">
        <v>0.3</v>
      </c>
      <c r="R25" s="12">
        <v>19.399999999999999</v>
      </c>
      <c r="S25" s="12">
        <v>165</v>
      </c>
      <c r="T25" s="12">
        <v>-25.3</v>
      </c>
      <c r="U25" s="12">
        <v>70.7</v>
      </c>
      <c r="V25" s="14">
        <v>1.61</v>
      </c>
      <c r="W25" s="14">
        <v>11.53</v>
      </c>
      <c r="X25" s="21">
        <v>3.0000000000000001E-3</v>
      </c>
      <c r="Y25" s="21">
        <v>2.1000000000000001E-2</v>
      </c>
      <c r="Z25" s="21">
        <v>1E-3</v>
      </c>
      <c r="AA25" s="21">
        <v>6.0000000000000001E-3</v>
      </c>
      <c r="AB25" s="21">
        <v>0.04</v>
      </c>
      <c r="AC25" s="21">
        <v>0.24</v>
      </c>
      <c r="AD25" s="21">
        <v>0</v>
      </c>
      <c r="AE25" s="12">
        <v>8.8000000000000007</v>
      </c>
      <c r="AF25" s="12">
        <v>14.2</v>
      </c>
      <c r="AG25" s="12">
        <v>4.5999999999999996</v>
      </c>
      <c r="AH25" s="12">
        <v>7.4</v>
      </c>
      <c r="AI25" s="12">
        <v>11.2</v>
      </c>
      <c r="AJ25" s="12">
        <v>4.3</v>
      </c>
      <c r="AK25" s="12">
        <v>2.2000000000000002</v>
      </c>
      <c r="AL25" s="12">
        <v>13.8</v>
      </c>
      <c r="AM25" s="12">
        <v>0</v>
      </c>
      <c r="AN25" s="12">
        <v>16</v>
      </c>
      <c r="AO25" s="12">
        <v>34</v>
      </c>
      <c r="AP25" s="12">
        <v>5.2</v>
      </c>
      <c r="AQ25" s="12">
        <v>36.1</v>
      </c>
      <c r="AR25" s="12">
        <v>81.400000000000006</v>
      </c>
      <c r="AS25" s="12">
        <v>0</v>
      </c>
    </row>
    <row r="26" spans="1:45" x14ac:dyDescent="0.2">
      <c r="A26" s="11">
        <v>44945.999988425923</v>
      </c>
      <c r="B26" s="12">
        <v>-0.1</v>
      </c>
      <c r="C26" s="12">
        <v>1.8</v>
      </c>
      <c r="D26" s="12">
        <v>-2</v>
      </c>
      <c r="E26" s="12">
        <v>78.8</v>
      </c>
      <c r="F26" s="12">
        <v>85.4</v>
      </c>
      <c r="G26" s="12">
        <v>70.3</v>
      </c>
      <c r="H26" s="12">
        <v>4.4000000000000004</v>
      </c>
      <c r="I26" s="12">
        <v>5</v>
      </c>
      <c r="J26" s="12">
        <v>3.9</v>
      </c>
      <c r="K26" s="12">
        <v>-3.3</v>
      </c>
      <c r="L26" s="12">
        <v>975</v>
      </c>
      <c r="M26" s="12">
        <v>1010.1</v>
      </c>
      <c r="N26" s="12">
        <v>2</v>
      </c>
      <c r="O26" s="12">
        <v>7</v>
      </c>
      <c r="P26" s="12">
        <v>159.1</v>
      </c>
      <c r="Q26" s="14">
        <v>0</v>
      </c>
      <c r="R26" s="12">
        <v>26.7</v>
      </c>
      <c r="S26" s="12">
        <v>389</v>
      </c>
      <c r="T26" s="12">
        <v>-31.6</v>
      </c>
      <c r="U26" s="12">
        <v>116.5</v>
      </c>
      <c r="V26" s="14">
        <v>1.99</v>
      </c>
      <c r="W26" s="14">
        <v>17.03</v>
      </c>
      <c r="X26" s="21">
        <v>3.0000000000000001E-3</v>
      </c>
      <c r="Y26" s="21">
        <v>3.3000000000000002E-2</v>
      </c>
      <c r="Z26" s="21">
        <v>1E-3</v>
      </c>
      <c r="AA26" s="21">
        <v>8.9999999999999993E-3</v>
      </c>
      <c r="AB26" s="21">
        <v>0.04</v>
      </c>
      <c r="AC26" s="21">
        <v>0.36</v>
      </c>
      <c r="AD26" s="21">
        <v>0.83333333333333337</v>
      </c>
      <c r="AE26" s="12">
        <v>12.7</v>
      </c>
      <c r="AF26" s="12">
        <v>23.2</v>
      </c>
      <c r="AG26" s="12">
        <v>8.1</v>
      </c>
      <c r="AH26" s="12">
        <v>10.199999999999999</v>
      </c>
      <c r="AI26" s="12">
        <v>18</v>
      </c>
      <c r="AJ26" s="12">
        <v>6.3</v>
      </c>
      <c r="AK26" s="12">
        <v>4.9000000000000004</v>
      </c>
      <c r="AL26" s="12">
        <v>32.200000000000003</v>
      </c>
      <c r="AM26" s="12">
        <v>0</v>
      </c>
      <c r="AN26" s="12">
        <v>25.1</v>
      </c>
      <c r="AO26" s="12">
        <v>47.1</v>
      </c>
      <c r="AP26" s="12">
        <v>9</v>
      </c>
      <c r="AQ26" s="12">
        <v>21.4</v>
      </c>
      <c r="AR26" s="12">
        <v>52.4</v>
      </c>
      <c r="AS26" s="12">
        <v>0</v>
      </c>
    </row>
    <row r="27" spans="1:45" x14ac:dyDescent="0.2">
      <c r="A27" s="11">
        <v>44946.999988425923</v>
      </c>
      <c r="B27" s="12">
        <v>0.6</v>
      </c>
      <c r="C27" s="12">
        <v>2.9</v>
      </c>
      <c r="D27" s="12">
        <v>-1</v>
      </c>
      <c r="E27" s="12">
        <v>77.400000000000006</v>
      </c>
      <c r="F27" s="12">
        <v>90.4</v>
      </c>
      <c r="G27" s="12">
        <v>59.1</v>
      </c>
      <c r="H27" s="12">
        <v>4.5</v>
      </c>
      <c r="I27" s="12">
        <v>5.0999999999999996</v>
      </c>
      <c r="J27" s="12">
        <v>3.7</v>
      </c>
      <c r="K27" s="12">
        <v>-3</v>
      </c>
      <c r="L27" s="12">
        <v>982.4</v>
      </c>
      <c r="M27" s="12">
        <v>1017.7</v>
      </c>
      <c r="N27" s="12">
        <v>1.1000000000000001</v>
      </c>
      <c r="O27" s="12">
        <v>3.2</v>
      </c>
      <c r="P27" s="12">
        <v>133</v>
      </c>
      <c r="Q27" s="14">
        <v>0</v>
      </c>
      <c r="R27" s="12">
        <v>27.3</v>
      </c>
      <c r="S27" s="12">
        <v>407</v>
      </c>
      <c r="T27" s="12">
        <v>-29.1</v>
      </c>
      <c r="U27" s="12">
        <v>135.69999999999999</v>
      </c>
      <c r="V27" s="14">
        <v>2.58</v>
      </c>
      <c r="W27" s="14">
        <v>19.57</v>
      </c>
      <c r="X27" s="21">
        <v>4.0000000000000001E-3</v>
      </c>
      <c r="Y27" s="21">
        <v>3.9E-2</v>
      </c>
      <c r="Z27" s="21">
        <v>2E-3</v>
      </c>
      <c r="AA27" s="21">
        <v>1.0999999999999999E-2</v>
      </c>
      <c r="AB27" s="21">
        <v>0.08</v>
      </c>
      <c r="AC27" s="21">
        <v>0.43999999999999995</v>
      </c>
      <c r="AD27" s="21">
        <v>2</v>
      </c>
      <c r="AE27" s="12">
        <v>15</v>
      </c>
      <c r="AF27" s="12">
        <v>45.1</v>
      </c>
      <c r="AG27" s="12">
        <v>8.3000000000000007</v>
      </c>
      <c r="AH27" s="12">
        <v>10.3</v>
      </c>
      <c r="AI27" s="12">
        <v>16.600000000000001</v>
      </c>
      <c r="AJ27" s="12">
        <v>5.4</v>
      </c>
      <c r="AK27" s="12">
        <v>5.6</v>
      </c>
      <c r="AL27" s="12">
        <v>25.2</v>
      </c>
      <c r="AM27" s="12">
        <v>0</v>
      </c>
      <c r="AN27" s="12">
        <v>27.8</v>
      </c>
      <c r="AO27" s="12">
        <v>52.8</v>
      </c>
      <c r="AP27" s="12">
        <v>4.5999999999999996</v>
      </c>
      <c r="AQ27" s="12">
        <v>21.5</v>
      </c>
      <c r="AR27" s="12">
        <v>67</v>
      </c>
      <c r="AS27" s="12">
        <v>0</v>
      </c>
    </row>
    <row r="28" spans="1:45" x14ac:dyDescent="0.2">
      <c r="A28" s="11">
        <v>44947.999988425923</v>
      </c>
      <c r="B28" s="12">
        <v>-1.7</v>
      </c>
      <c r="C28" s="12">
        <v>-0.4</v>
      </c>
      <c r="D28" s="12">
        <v>-3.6</v>
      </c>
      <c r="E28" s="12">
        <v>84.1</v>
      </c>
      <c r="F28" s="12">
        <v>92.8</v>
      </c>
      <c r="G28" s="12">
        <v>71.7</v>
      </c>
      <c r="H28" s="12">
        <v>4.2</v>
      </c>
      <c r="I28" s="12">
        <v>4.7</v>
      </c>
      <c r="J28" s="12">
        <v>3.6</v>
      </c>
      <c r="K28" s="12">
        <v>-4.0999999999999996</v>
      </c>
      <c r="L28" s="12">
        <v>990.2</v>
      </c>
      <c r="M28" s="12">
        <v>1026.0999999999999</v>
      </c>
      <c r="N28" s="12">
        <v>2</v>
      </c>
      <c r="O28" s="12">
        <v>5.3</v>
      </c>
      <c r="P28" s="12">
        <v>302</v>
      </c>
      <c r="Q28" s="14">
        <v>0</v>
      </c>
      <c r="R28" s="12">
        <v>11.7</v>
      </c>
      <c r="S28" s="12">
        <v>100</v>
      </c>
      <c r="T28" s="12">
        <v>-17.600000000000001</v>
      </c>
      <c r="U28" s="12">
        <v>47.8</v>
      </c>
      <c r="V28" s="14">
        <v>1.1499999999999999</v>
      </c>
      <c r="W28" s="14">
        <v>8.4</v>
      </c>
      <c r="X28" s="21">
        <v>2E-3</v>
      </c>
      <c r="Y28" s="21">
        <v>1.6E-2</v>
      </c>
      <c r="Z28" s="21">
        <v>1E-3</v>
      </c>
      <c r="AA28" s="21">
        <v>5.0000000000000001E-3</v>
      </c>
      <c r="AB28" s="21">
        <v>0.04</v>
      </c>
      <c r="AC28" s="21">
        <v>0.2</v>
      </c>
      <c r="AD28" s="21">
        <v>0</v>
      </c>
      <c r="AE28" s="12">
        <v>16.7</v>
      </c>
      <c r="AF28" s="12">
        <v>26.5</v>
      </c>
      <c r="AG28" s="12">
        <v>9.4</v>
      </c>
      <c r="AH28" s="12">
        <v>14.7</v>
      </c>
      <c r="AI28" s="12">
        <v>21.6</v>
      </c>
      <c r="AJ28" s="12">
        <v>8.4</v>
      </c>
      <c r="AK28" s="12">
        <v>2.9</v>
      </c>
      <c r="AL28" s="12">
        <v>24.1</v>
      </c>
      <c r="AM28" s="12">
        <v>0</v>
      </c>
      <c r="AN28" s="12">
        <v>19.899999999999999</v>
      </c>
      <c r="AO28" s="12">
        <v>41.7</v>
      </c>
      <c r="AP28" s="12">
        <v>8.3000000000000007</v>
      </c>
      <c r="AQ28" s="12">
        <v>24.8</v>
      </c>
      <c r="AR28" s="12">
        <v>54.2</v>
      </c>
      <c r="AS28" s="12">
        <v>0</v>
      </c>
    </row>
    <row r="29" spans="1:45" x14ac:dyDescent="0.2">
      <c r="A29" s="11">
        <v>44948.999988425923</v>
      </c>
      <c r="B29" s="12">
        <v>0.1</v>
      </c>
      <c r="C29" s="12">
        <v>1.4</v>
      </c>
      <c r="D29" s="12">
        <v>-1.4</v>
      </c>
      <c r="E29" s="12">
        <v>90.5</v>
      </c>
      <c r="F29" s="12">
        <v>94.5</v>
      </c>
      <c r="G29" s="12">
        <v>85.2</v>
      </c>
      <c r="H29" s="12">
        <v>5.0999999999999996</v>
      </c>
      <c r="I29" s="12">
        <v>5.4</v>
      </c>
      <c r="J29" s="12">
        <v>4.7</v>
      </c>
      <c r="K29" s="12">
        <v>-1.3</v>
      </c>
      <c r="L29" s="12">
        <v>992.5</v>
      </c>
      <c r="M29" s="12">
        <v>1028.2</v>
      </c>
      <c r="N29" s="12">
        <v>1.3</v>
      </c>
      <c r="O29" s="12">
        <v>3.1</v>
      </c>
      <c r="P29" s="12">
        <v>18.5</v>
      </c>
      <c r="Q29" s="14">
        <v>0.1</v>
      </c>
      <c r="R29" s="12">
        <v>11.8</v>
      </c>
      <c r="S29" s="12">
        <v>117</v>
      </c>
      <c r="T29" s="12">
        <v>-12.8</v>
      </c>
      <c r="U29" s="12">
        <v>37.299999999999997</v>
      </c>
      <c r="V29" s="14">
        <v>1.18</v>
      </c>
      <c r="W29" s="14">
        <v>10.17</v>
      </c>
      <c r="X29" s="21">
        <v>2E-3</v>
      </c>
      <c r="Y29" s="21">
        <v>0.02</v>
      </c>
      <c r="Z29" s="21">
        <v>1E-3</v>
      </c>
      <c r="AA29" s="21">
        <v>6.0000000000000001E-3</v>
      </c>
      <c r="AB29" s="21">
        <v>0.04</v>
      </c>
      <c r="AC29" s="21">
        <v>0.24</v>
      </c>
      <c r="AD29" s="21">
        <v>0</v>
      </c>
      <c r="AE29" s="12">
        <v>11.4</v>
      </c>
      <c r="AF29" s="12">
        <v>16.3</v>
      </c>
      <c r="AG29" s="12">
        <v>8.3000000000000007</v>
      </c>
      <c r="AH29" s="12">
        <v>10.5</v>
      </c>
      <c r="AI29" s="12">
        <v>13.2</v>
      </c>
      <c r="AJ29" s="12">
        <v>8.1</v>
      </c>
      <c r="AK29" s="12">
        <v>1.4</v>
      </c>
      <c r="AL29" s="12">
        <v>6.2</v>
      </c>
      <c r="AM29" s="12">
        <v>0</v>
      </c>
      <c r="AN29" s="12">
        <v>12.2</v>
      </c>
      <c r="AO29" s="12">
        <v>23.2</v>
      </c>
      <c r="AP29" s="12">
        <v>5.2</v>
      </c>
      <c r="AQ29" s="12">
        <v>27</v>
      </c>
      <c r="AR29" s="12">
        <v>51.8</v>
      </c>
      <c r="AS29" s="12">
        <v>3</v>
      </c>
    </row>
    <row r="30" spans="1:45" x14ac:dyDescent="0.2">
      <c r="A30" s="11">
        <v>44949.999988425923</v>
      </c>
      <c r="B30" s="12">
        <v>1.4</v>
      </c>
      <c r="C30" s="12">
        <v>2.8</v>
      </c>
      <c r="D30" s="12">
        <v>0.1</v>
      </c>
      <c r="E30" s="12">
        <v>85.7</v>
      </c>
      <c r="F30" s="12">
        <v>94</v>
      </c>
      <c r="G30" s="12">
        <v>78.400000000000006</v>
      </c>
      <c r="H30" s="12">
        <v>5.2</v>
      </c>
      <c r="I30" s="12">
        <v>5.7</v>
      </c>
      <c r="J30" s="12">
        <v>4.7</v>
      </c>
      <c r="K30" s="12">
        <v>-0.8</v>
      </c>
      <c r="L30" s="12">
        <v>996.6</v>
      </c>
      <c r="M30" s="12">
        <v>1032.2</v>
      </c>
      <c r="N30" s="12">
        <v>2.2999999999999998</v>
      </c>
      <c r="O30" s="12">
        <v>6.7</v>
      </c>
      <c r="P30" s="12">
        <v>14</v>
      </c>
      <c r="Q30" s="14">
        <v>0</v>
      </c>
      <c r="R30" s="12">
        <v>22.2</v>
      </c>
      <c r="S30" s="12">
        <v>170</v>
      </c>
      <c r="T30" s="12">
        <v>-9.4</v>
      </c>
      <c r="U30" s="12">
        <v>55.4</v>
      </c>
      <c r="V30" s="14">
        <v>2.2000000000000002</v>
      </c>
      <c r="W30" s="14">
        <v>13.86</v>
      </c>
      <c r="X30" s="21">
        <v>4.0000000000000001E-3</v>
      </c>
      <c r="Y30" s="21">
        <v>2.8000000000000001E-2</v>
      </c>
      <c r="Z30" s="21">
        <v>1E-3</v>
      </c>
      <c r="AA30" s="21">
        <v>8.9999999999999993E-3</v>
      </c>
      <c r="AB30" s="21">
        <v>0.04</v>
      </c>
      <c r="AC30" s="21">
        <v>0.36</v>
      </c>
      <c r="AD30" s="21">
        <v>0</v>
      </c>
      <c r="AE30" s="12">
        <v>12.3</v>
      </c>
      <c r="AF30" s="12">
        <v>18.3</v>
      </c>
      <c r="AG30" s="12">
        <v>9.4</v>
      </c>
      <c r="AH30" s="12">
        <v>11.3</v>
      </c>
      <c r="AI30" s="12">
        <v>13.6</v>
      </c>
      <c r="AJ30" s="12">
        <v>9.1999999999999993</v>
      </c>
      <c r="AK30" s="12">
        <v>2.2999999999999998</v>
      </c>
      <c r="AL30" s="12">
        <v>14.8</v>
      </c>
      <c r="AM30" s="12">
        <v>0</v>
      </c>
      <c r="AN30" s="12">
        <v>13.5</v>
      </c>
      <c r="AO30" s="12">
        <v>23.1</v>
      </c>
      <c r="AP30" s="12">
        <v>6.1</v>
      </c>
      <c r="AQ30" s="12">
        <v>19.8</v>
      </c>
      <c r="AR30" s="12">
        <v>55</v>
      </c>
      <c r="AS30" s="12">
        <v>0</v>
      </c>
    </row>
    <row r="31" spans="1:45" x14ac:dyDescent="0.2">
      <c r="A31" s="11">
        <v>44950.999988425923</v>
      </c>
      <c r="B31" s="12">
        <v>2.7</v>
      </c>
      <c r="C31" s="12">
        <v>3.5</v>
      </c>
      <c r="D31" s="12">
        <v>2</v>
      </c>
      <c r="E31" s="12">
        <v>86.3</v>
      </c>
      <c r="F31" s="12">
        <v>92.6</v>
      </c>
      <c r="G31" s="12">
        <v>82.5</v>
      </c>
      <c r="H31" s="12">
        <v>5.8</v>
      </c>
      <c r="I31" s="12">
        <v>6</v>
      </c>
      <c r="J31" s="12">
        <v>5.6</v>
      </c>
      <c r="K31" s="12">
        <v>0.6</v>
      </c>
      <c r="L31" s="12">
        <v>999.5</v>
      </c>
      <c r="M31" s="12">
        <v>1035.0999999999999</v>
      </c>
      <c r="N31" s="12">
        <v>2.2999999999999998</v>
      </c>
      <c r="O31" s="12">
        <v>4.5</v>
      </c>
      <c r="P31" s="12">
        <v>38.5</v>
      </c>
      <c r="Q31" s="14">
        <v>0</v>
      </c>
      <c r="R31" s="12">
        <v>9.6</v>
      </c>
      <c r="S31" s="12">
        <v>76</v>
      </c>
      <c r="T31" s="12">
        <v>4.5999999999999996</v>
      </c>
      <c r="U31" s="12">
        <v>80.2</v>
      </c>
      <c r="V31" s="14">
        <v>1.08</v>
      </c>
      <c r="W31" s="14">
        <v>8.1300000000000008</v>
      </c>
      <c r="X31" s="21">
        <v>2E-3</v>
      </c>
      <c r="Y31" s="21">
        <v>1.7000000000000001E-2</v>
      </c>
      <c r="Z31" s="21">
        <v>1E-3</v>
      </c>
      <c r="AA31" s="21">
        <v>6.0000000000000001E-3</v>
      </c>
      <c r="AB31" s="21">
        <v>0.04</v>
      </c>
      <c r="AC31" s="21">
        <v>0.24</v>
      </c>
      <c r="AD31" s="21">
        <v>0</v>
      </c>
      <c r="AE31" s="12">
        <v>14.8</v>
      </c>
      <c r="AF31" s="12">
        <v>19.899999999999999</v>
      </c>
      <c r="AG31" s="12">
        <v>10.9</v>
      </c>
      <c r="AH31" s="12">
        <v>13.2</v>
      </c>
      <c r="AI31" s="12">
        <v>16.100000000000001</v>
      </c>
      <c r="AJ31" s="12">
        <v>9.8000000000000007</v>
      </c>
      <c r="AK31" s="12">
        <v>1.5</v>
      </c>
      <c r="AL31" s="12">
        <v>4.7</v>
      </c>
      <c r="AM31" s="12">
        <v>0</v>
      </c>
      <c r="AN31" s="12">
        <v>13</v>
      </c>
      <c r="AO31" s="12">
        <v>24.2</v>
      </c>
      <c r="AP31" s="12">
        <v>5.2</v>
      </c>
      <c r="AQ31" s="12">
        <v>22.4</v>
      </c>
      <c r="AR31" s="12">
        <v>52</v>
      </c>
      <c r="AS31" s="12">
        <v>0</v>
      </c>
    </row>
    <row r="32" spans="1:45" x14ac:dyDescent="0.2">
      <c r="A32" s="11">
        <v>44951.999988425923</v>
      </c>
      <c r="B32" s="12">
        <v>1.9</v>
      </c>
      <c r="C32" s="12">
        <v>2.4</v>
      </c>
      <c r="D32" s="12">
        <v>1.1000000000000001</v>
      </c>
      <c r="E32" s="12">
        <v>87.6</v>
      </c>
      <c r="F32" s="12">
        <v>92.5</v>
      </c>
      <c r="G32" s="12">
        <v>82.1</v>
      </c>
      <c r="H32" s="12">
        <v>5.6</v>
      </c>
      <c r="I32" s="12">
        <v>6</v>
      </c>
      <c r="J32" s="12">
        <v>5.3</v>
      </c>
      <c r="K32" s="12">
        <v>0</v>
      </c>
      <c r="L32" s="12">
        <v>995.8</v>
      </c>
      <c r="M32" s="12">
        <v>1031.3</v>
      </c>
      <c r="N32" s="12">
        <v>1.5</v>
      </c>
      <c r="O32" s="12">
        <v>3.6</v>
      </c>
      <c r="P32" s="12">
        <v>320.7</v>
      </c>
      <c r="Q32" s="14">
        <v>0</v>
      </c>
      <c r="R32" s="12">
        <v>6.1</v>
      </c>
      <c r="S32" s="12">
        <v>41</v>
      </c>
      <c r="T32" s="12">
        <v>-0.7</v>
      </c>
      <c r="U32" s="12">
        <v>46.4</v>
      </c>
      <c r="V32" s="14">
        <v>0.85</v>
      </c>
      <c r="W32" s="14">
        <v>5.28</v>
      </c>
      <c r="X32" s="21">
        <v>1E-3</v>
      </c>
      <c r="Y32" s="21">
        <v>1.2E-2</v>
      </c>
      <c r="Z32" s="21">
        <v>1E-3</v>
      </c>
      <c r="AA32" s="21">
        <v>4.0000000000000001E-3</v>
      </c>
      <c r="AB32" s="21">
        <v>0.04</v>
      </c>
      <c r="AC32" s="21">
        <v>0.16</v>
      </c>
      <c r="AD32" s="21">
        <v>0</v>
      </c>
      <c r="AE32" s="12">
        <v>15.5</v>
      </c>
      <c r="AF32" s="12">
        <v>21.6</v>
      </c>
      <c r="AG32" s="12">
        <v>9.6</v>
      </c>
      <c r="AH32" s="12">
        <v>13.8</v>
      </c>
      <c r="AI32" s="12">
        <v>18.399999999999999</v>
      </c>
      <c r="AJ32" s="12">
        <v>9.1999999999999993</v>
      </c>
      <c r="AK32" s="12">
        <v>1.2</v>
      </c>
      <c r="AL32" s="12">
        <v>6.1</v>
      </c>
      <c r="AM32" s="12">
        <v>0</v>
      </c>
      <c r="AN32" s="12">
        <v>13.5</v>
      </c>
      <c r="AO32" s="12">
        <v>23.4</v>
      </c>
      <c r="AP32" s="12">
        <v>6.7</v>
      </c>
      <c r="AQ32" s="12">
        <v>22.9</v>
      </c>
      <c r="AR32" s="12">
        <v>164</v>
      </c>
      <c r="AS32" s="12">
        <v>0</v>
      </c>
    </row>
    <row r="33" spans="1:46" x14ac:dyDescent="0.2">
      <c r="A33" s="11">
        <v>44952.999988425923</v>
      </c>
      <c r="B33" s="12">
        <v>-0.4</v>
      </c>
      <c r="C33" s="12">
        <v>1.2</v>
      </c>
      <c r="D33" s="12">
        <v>-1.6</v>
      </c>
      <c r="E33" s="12">
        <v>89.9</v>
      </c>
      <c r="F33" s="12">
        <v>94.8</v>
      </c>
      <c r="G33" s="12">
        <v>81.5</v>
      </c>
      <c r="H33" s="12">
        <v>4.9000000000000004</v>
      </c>
      <c r="I33" s="12">
        <v>5.4</v>
      </c>
      <c r="J33" s="12">
        <v>4.5</v>
      </c>
      <c r="K33" s="12">
        <v>-1.9</v>
      </c>
      <c r="L33" s="12">
        <v>987.4</v>
      </c>
      <c r="M33" s="12">
        <v>1022.9</v>
      </c>
      <c r="N33" s="12">
        <v>1.9</v>
      </c>
      <c r="O33" s="12">
        <v>5.0999999999999996</v>
      </c>
      <c r="P33" s="12">
        <v>326.60000000000002</v>
      </c>
      <c r="Q33" s="14">
        <v>0</v>
      </c>
      <c r="R33" s="12">
        <v>4.2</v>
      </c>
      <c r="S33" s="12">
        <v>49</v>
      </c>
      <c r="T33" s="12">
        <v>-11.8</v>
      </c>
      <c r="U33" s="12">
        <v>40.5</v>
      </c>
      <c r="V33" s="14">
        <v>0.63</v>
      </c>
      <c r="W33" s="14">
        <v>4.83</v>
      </c>
      <c r="X33" s="21">
        <v>1E-3</v>
      </c>
      <c r="Y33" s="21">
        <v>1.0999999999999999E-2</v>
      </c>
      <c r="Z33" s="21">
        <v>0</v>
      </c>
      <c r="AA33" s="21">
        <v>3.0000000000000001E-3</v>
      </c>
      <c r="AB33" s="21">
        <v>0</v>
      </c>
      <c r="AC33" s="21">
        <v>0.12</v>
      </c>
      <c r="AD33" s="21">
        <v>0</v>
      </c>
      <c r="AE33" s="12">
        <v>14.2</v>
      </c>
      <c r="AF33" s="12">
        <v>26</v>
      </c>
      <c r="AG33" s="12">
        <v>7.8</v>
      </c>
      <c r="AH33" s="12">
        <v>13</v>
      </c>
      <c r="AI33" s="12">
        <v>21.7</v>
      </c>
      <c r="AJ33" s="12">
        <v>7.2</v>
      </c>
      <c r="AK33" s="12">
        <v>1.9</v>
      </c>
      <c r="AL33" s="12">
        <v>9.6</v>
      </c>
      <c r="AM33" s="12">
        <v>0</v>
      </c>
      <c r="AN33" s="12">
        <v>17.399999999999999</v>
      </c>
      <c r="AO33" s="12">
        <v>26.1</v>
      </c>
      <c r="AP33" s="12">
        <v>6.3</v>
      </c>
      <c r="AQ33" s="12">
        <v>16.7</v>
      </c>
      <c r="AR33" s="12">
        <v>184.4</v>
      </c>
      <c r="AS33" s="12">
        <v>0</v>
      </c>
    </row>
    <row r="34" spans="1:46" x14ac:dyDescent="0.2">
      <c r="A34" s="11">
        <v>44953.999988425923</v>
      </c>
      <c r="B34" s="12">
        <v>-0.5</v>
      </c>
      <c r="C34" s="12">
        <v>0.9</v>
      </c>
      <c r="D34" s="12">
        <v>-1.7</v>
      </c>
      <c r="E34" s="12">
        <v>83.3</v>
      </c>
      <c r="F34" s="12">
        <v>89.6</v>
      </c>
      <c r="G34" s="12">
        <v>78.7</v>
      </c>
      <c r="H34" s="12">
        <v>4.5</v>
      </c>
      <c r="I34" s="12">
        <v>4.7</v>
      </c>
      <c r="J34" s="12">
        <v>4.3</v>
      </c>
      <c r="K34" s="12">
        <v>-3</v>
      </c>
      <c r="L34" s="12">
        <v>987.5</v>
      </c>
      <c r="M34" s="12">
        <v>1023.1</v>
      </c>
      <c r="N34" s="12">
        <v>1.8</v>
      </c>
      <c r="O34" s="12">
        <v>4.2</v>
      </c>
      <c r="P34" s="12">
        <v>22</v>
      </c>
      <c r="Q34" s="14">
        <v>0</v>
      </c>
      <c r="R34" s="12">
        <v>10.7</v>
      </c>
      <c r="S34" s="12">
        <v>92</v>
      </c>
      <c r="T34" s="12">
        <v>-2.1</v>
      </c>
      <c r="U34" s="12">
        <v>79.400000000000006</v>
      </c>
      <c r="V34" s="14">
        <v>1.1100000000000001</v>
      </c>
      <c r="W34" s="14">
        <v>7.65</v>
      </c>
      <c r="X34" s="21">
        <v>2E-3</v>
      </c>
      <c r="Y34" s="21">
        <v>1.7999999999999999E-2</v>
      </c>
      <c r="Z34" s="21">
        <v>1E-3</v>
      </c>
      <c r="AA34" s="21">
        <v>6.0000000000000001E-3</v>
      </c>
      <c r="AB34" s="21">
        <v>0.04</v>
      </c>
      <c r="AC34" s="21">
        <v>0.24</v>
      </c>
      <c r="AD34" s="21">
        <v>0</v>
      </c>
      <c r="AE34" s="12">
        <v>14.4</v>
      </c>
      <c r="AF34" s="12">
        <v>26.5</v>
      </c>
      <c r="AG34" s="12">
        <v>8.6999999999999993</v>
      </c>
      <c r="AH34" s="12">
        <v>12.2</v>
      </c>
      <c r="AI34" s="12">
        <v>17.5</v>
      </c>
      <c r="AJ34" s="12">
        <v>8</v>
      </c>
      <c r="AK34" s="12">
        <v>1.8</v>
      </c>
      <c r="AL34" s="12">
        <v>6.7</v>
      </c>
      <c r="AM34" s="12">
        <v>0</v>
      </c>
      <c r="AN34" s="12">
        <v>15.4</v>
      </c>
      <c r="AO34" s="12">
        <v>24.4</v>
      </c>
      <c r="AP34" s="12">
        <v>6.5</v>
      </c>
      <c r="AQ34" s="12">
        <v>15.2</v>
      </c>
      <c r="AR34" s="12">
        <v>176.6</v>
      </c>
      <c r="AS34" s="12">
        <v>0</v>
      </c>
    </row>
    <row r="35" spans="1:46" x14ac:dyDescent="0.2">
      <c r="A35" s="11">
        <v>44954.999988425923</v>
      </c>
      <c r="B35" s="12">
        <v>1.1000000000000001</v>
      </c>
      <c r="C35" s="12">
        <v>2</v>
      </c>
      <c r="D35" s="12">
        <v>0.3</v>
      </c>
      <c r="E35" s="12">
        <v>82.1</v>
      </c>
      <c r="F35" s="12">
        <v>87.9</v>
      </c>
      <c r="G35" s="12">
        <v>77.900000000000006</v>
      </c>
      <c r="H35" s="12">
        <v>5</v>
      </c>
      <c r="I35" s="12">
        <v>5.5</v>
      </c>
      <c r="J35" s="12">
        <v>4.4000000000000004</v>
      </c>
      <c r="K35" s="12">
        <v>-1.6</v>
      </c>
      <c r="L35" s="12">
        <v>992</v>
      </c>
      <c r="M35" s="12">
        <v>1027.5</v>
      </c>
      <c r="N35" s="12">
        <v>1.9</v>
      </c>
      <c r="O35" s="12">
        <v>4.5999999999999996</v>
      </c>
      <c r="P35" s="12">
        <v>357.2</v>
      </c>
      <c r="Q35" s="14">
        <v>0</v>
      </c>
      <c r="R35" s="12">
        <v>14.4</v>
      </c>
      <c r="S35" s="12">
        <v>122</v>
      </c>
      <c r="T35" s="12">
        <v>2.7</v>
      </c>
      <c r="U35" s="12">
        <v>105.8</v>
      </c>
      <c r="V35" s="14">
        <v>1.4</v>
      </c>
      <c r="W35" s="14">
        <v>10.95</v>
      </c>
      <c r="X35" s="21">
        <v>3.0000000000000001E-3</v>
      </c>
      <c r="Y35" s="21">
        <v>2.5000000000000001E-2</v>
      </c>
      <c r="Z35" s="21">
        <v>1E-3</v>
      </c>
      <c r="AA35" s="21">
        <v>8.9999999999999993E-3</v>
      </c>
      <c r="AB35" s="21">
        <v>0.04</v>
      </c>
      <c r="AC35" s="21">
        <v>0.36</v>
      </c>
      <c r="AD35" s="21">
        <v>0</v>
      </c>
      <c r="AE35" s="12">
        <v>10.3</v>
      </c>
      <c r="AF35" s="12">
        <v>20.2</v>
      </c>
      <c r="AG35" s="12">
        <v>5.3</v>
      </c>
      <c r="AH35" s="12">
        <v>8.6</v>
      </c>
      <c r="AI35" s="12">
        <v>12.7</v>
      </c>
      <c r="AJ35" s="12">
        <v>5</v>
      </c>
      <c r="AK35" s="12">
        <v>1.4</v>
      </c>
      <c r="AL35" s="12">
        <v>8.9</v>
      </c>
      <c r="AM35" s="12">
        <v>0</v>
      </c>
      <c r="AN35" s="12">
        <v>11.2</v>
      </c>
      <c r="AO35" s="12">
        <v>19.399999999999999</v>
      </c>
      <c r="AP35" s="12">
        <v>5.4</v>
      </c>
      <c r="AQ35" s="12">
        <v>23.4</v>
      </c>
      <c r="AR35" s="12">
        <v>52</v>
      </c>
      <c r="AS35" s="12">
        <v>1.6</v>
      </c>
      <c r="AT35" s="12"/>
    </row>
    <row r="36" spans="1:46" x14ac:dyDescent="0.2">
      <c r="A36" s="11">
        <v>44955.999988425923</v>
      </c>
      <c r="B36" s="12">
        <v>0.3</v>
      </c>
      <c r="C36" s="12">
        <v>2.7</v>
      </c>
      <c r="D36" s="12">
        <v>-1.3</v>
      </c>
      <c r="E36" s="12">
        <v>75.3</v>
      </c>
      <c r="F36" s="12">
        <v>84.5</v>
      </c>
      <c r="G36" s="12">
        <v>64.2</v>
      </c>
      <c r="H36" s="12">
        <v>4.3</v>
      </c>
      <c r="I36" s="12">
        <v>4.5</v>
      </c>
      <c r="J36" s="12">
        <v>4.0999999999999996</v>
      </c>
      <c r="K36" s="12">
        <v>-3.6</v>
      </c>
      <c r="L36" s="12">
        <v>993.7</v>
      </c>
      <c r="M36" s="12">
        <v>1029.4000000000001</v>
      </c>
      <c r="N36" s="12">
        <v>1.2</v>
      </c>
      <c r="O36" s="12">
        <v>3.7</v>
      </c>
      <c r="P36" s="12">
        <v>235.9</v>
      </c>
      <c r="Q36" s="14">
        <v>0</v>
      </c>
      <c r="R36" s="12">
        <v>45.3</v>
      </c>
      <c r="S36" s="12">
        <v>326</v>
      </c>
      <c r="T36" s="12">
        <v>-3.1</v>
      </c>
      <c r="U36" s="12">
        <v>213</v>
      </c>
      <c r="V36" s="14">
        <v>3.03</v>
      </c>
      <c r="W36" s="14">
        <v>16.93</v>
      </c>
      <c r="X36" s="21">
        <v>6.0000000000000001E-3</v>
      </c>
      <c r="Y36" s="21">
        <v>3.7999999999999999E-2</v>
      </c>
      <c r="Z36" s="21">
        <v>3.0000000000000001E-3</v>
      </c>
      <c r="AA36" s="21">
        <v>1.6E-2</v>
      </c>
      <c r="AB36" s="21">
        <v>0.12</v>
      </c>
      <c r="AC36" s="21">
        <v>0.64</v>
      </c>
      <c r="AD36" s="21">
        <v>3.1666666666666665</v>
      </c>
      <c r="AE36" s="12">
        <v>14.9</v>
      </c>
      <c r="AF36" s="12">
        <v>27</v>
      </c>
      <c r="AG36" s="12">
        <v>9.3000000000000007</v>
      </c>
      <c r="AH36" s="12">
        <v>12.1</v>
      </c>
      <c r="AI36" s="12">
        <v>20.5</v>
      </c>
      <c r="AJ36" s="12">
        <v>8.3000000000000007</v>
      </c>
      <c r="AK36" s="12">
        <v>2.5</v>
      </c>
      <c r="AL36" s="12">
        <v>18.7</v>
      </c>
      <c r="AM36" s="12">
        <v>0</v>
      </c>
      <c r="AN36" s="12">
        <v>16.3</v>
      </c>
      <c r="AO36" s="12">
        <v>40.700000000000003</v>
      </c>
      <c r="AP36" s="12">
        <v>4.2</v>
      </c>
      <c r="AQ36" s="12">
        <v>33.299999999999997</v>
      </c>
      <c r="AR36" s="12">
        <v>56</v>
      </c>
      <c r="AS36" s="12">
        <v>0</v>
      </c>
    </row>
    <row r="37" spans="1:46" x14ac:dyDescent="0.2">
      <c r="A37" s="11">
        <v>44956.999988425923</v>
      </c>
      <c r="B37" s="12">
        <v>1.9</v>
      </c>
      <c r="C37" s="12">
        <v>4.4000000000000004</v>
      </c>
      <c r="D37" s="12">
        <v>-1.9</v>
      </c>
      <c r="E37" s="12">
        <v>79.7</v>
      </c>
      <c r="F37" s="12">
        <v>89</v>
      </c>
      <c r="G37" s="12">
        <v>72.2</v>
      </c>
      <c r="H37" s="12">
        <v>5.0999999999999996</v>
      </c>
      <c r="I37" s="12">
        <v>6.2</v>
      </c>
      <c r="J37" s="12">
        <v>4.0999999999999996</v>
      </c>
      <c r="K37" s="12">
        <v>-1.3</v>
      </c>
      <c r="L37" s="12">
        <v>989.3</v>
      </c>
      <c r="M37" s="12">
        <v>1024.5999999999999</v>
      </c>
      <c r="N37" s="12">
        <v>3.1</v>
      </c>
      <c r="O37" s="12">
        <v>10</v>
      </c>
      <c r="P37" s="12">
        <v>231.7</v>
      </c>
      <c r="Q37" s="14">
        <v>0.1</v>
      </c>
      <c r="R37" s="12">
        <v>24.8</v>
      </c>
      <c r="S37" s="12">
        <v>418</v>
      </c>
      <c r="T37" s="12">
        <v>-12.5</v>
      </c>
      <c r="U37" s="12">
        <v>325.8</v>
      </c>
      <c r="V37" s="14">
        <v>1.92</v>
      </c>
      <c r="W37" s="14">
        <v>14.74</v>
      </c>
      <c r="X37" s="21">
        <v>4.0000000000000001E-3</v>
      </c>
      <c r="Y37" s="21">
        <v>3.2000000000000001E-2</v>
      </c>
      <c r="Z37" s="21">
        <v>2E-3</v>
      </c>
      <c r="AA37" s="21">
        <v>1.4E-2</v>
      </c>
      <c r="AB37" s="21">
        <v>0.08</v>
      </c>
      <c r="AC37" s="21">
        <v>0.56000000000000005</v>
      </c>
      <c r="AD37" s="21">
        <v>1</v>
      </c>
      <c r="AE37" s="12">
        <v>9.8000000000000007</v>
      </c>
      <c r="AF37" s="12">
        <v>17.600000000000001</v>
      </c>
      <c r="AG37" s="12">
        <v>2.7</v>
      </c>
      <c r="AH37" s="12">
        <v>7.9</v>
      </c>
      <c r="AI37" s="12">
        <v>14.5</v>
      </c>
      <c r="AJ37" s="12">
        <v>2</v>
      </c>
      <c r="AK37" s="12">
        <v>2</v>
      </c>
      <c r="AL37" s="12">
        <v>9.1999999999999993</v>
      </c>
      <c r="AM37" s="12">
        <v>0</v>
      </c>
      <c r="AN37" s="12">
        <v>14.1</v>
      </c>
      <c r="AO37" s="12">
        <v>33</v>
      </c>
      <c r="AP37" s="12">
        <v>4.5999999999999996</v>
      </c>
      <c r="AQ37" s="12">
        <v>35.200000000000003</v>
      </c>
      <c r="AR37" s="12">
        <v>59.4</v>
      </c>
      <c r="AS37" s="12">
        <v>0</v>
      </c>
    </row>
    <row r="38" spans="1:46" x14ac:dyDescent="0.2">
      <c r="A38" s="11">
        <v>44957.999988425923</v>
      </c>
      <c r="B38" s="12">
        <v>4</v>
      </c>
      <c r="C38" s="12">
        <v>5.9</v>
      </c>
      <c r="D38" s="12">
        <v>1.4</v>
      </c>
      <c r="E38" s="12">
        <v>74.8</v>
      </c>
      <c r="F38" s="12">
        <v>84.4</v>
      </c>
      <c r="G38" s="12">
        <v>62.6</v>
      </c>
      <c r="H38" s="12">
        <v>5.4</v>
      </c>
      <c r="I38" s="12">
        <v>6.1</v>
      </c>
      <c r="J38" s="12">
        <v>5.0999999999999996</v>
      </c>
      <c r="K38" s="12">
        <v>-0.1</v>
      </c>
      <c r="L38" s="12">
        <v>992.6</v>
      </c>
      <c r="M38" s="12">
        <v>1027.7</v>
      </c>
      <c r="N38" s="12">
        <v>3.1</v>
      </c>
      <c r="O38" s="12">
        <v>6.7</v>
      </c>
      <c r="P38" s="12">
        <v>215.6</v>
      </c>
      <c r="Q38" s="14">
        <v>0</v>
      </c>
      <c r="R38" s="12">
        <v>42</v>
      </c>
      <c r="S38" s="12">
        <v>586</v>
      </c>
      <c r="T38" s="12">
        <v>1</v>
      </c>
      <c r="U38" s="12">
        <v>441.6</v>
      </c>
      <c r="V38" s="14">
        <v>2.86</v>
      </c>
      <c r="W38" s="14">
        <v>24.2</v>
      </c>
      <c r="X38" s="21">
        <v>6.0000000000000001E-3</v>
      </c>
      <c r="Y38" s="21">
        <v>5.0999999999999997E-2</v>
      </c>
      <c r="Z38" s="21">
        <v>3.0000000000000001E-3</v>
      </c>
      <c r="AA38" s="21">
        <v>2.3E-2</v>
      </c>
      <c r="AB38" s="21">
        <v>0.12</v>
      </c>
      <c r="AC38" s="21">
        <v>0.91999999999999993</v>
      </c>
      <c r="AD38" s="21">
        <v>0.66666666666666663</v>
      </c>
      <c r="AE38" s="12">
        <v>9.5</v>
      </c>
      <c r="AF38" s="12">
        <v>20.6</v>
      </c>
      <c r="AG38" s="12">
        <v>4.2</v>
      </c>
      <c r="AH38" s="12">
        <v>6.4</v>
      </c>
      <c r="AI38" s="12">
        <v>8.6</v>
      </c>
      <c r="AJ38" s="12">
        <v>3.9</v>
      </c>
      <c r="AK38" s="12">
        <v>2.1</v>
      </c>
      <c r="AL38" s="12">
        <v>14</v>
      </c>
      <c r="AM38" s="12">
        <v>0</v>
      </c>
      <c r="AN38" s="12">
        <v>12.9</v>
      </c>
      <c r="AO38" s="12">
        <v>37.299999999999997</v>
      </c>
      <c r="AP38" s="12">
        <v>3.5</v>
      </c>
      <c r="AQ38" s="12">
        <v>40.799999999999997</v>
      </c>
      <c r="AR38" s="12">
        <v>66.2</v>
      </c>
      <c r="AS38" s="12">
        <v>0.2</v>
      </c>
    </row>
    <row r="39" spans="1:46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6" s="15" customFormat="1" ht="15" x14ac:dyDescent="0.25">
      <c r="A40" s="16" t="s">
        <v>16</v>
      </c>
      <c r="B40" s="7">
        <f>AVERAGE(B8:B38)</f>
        <v>5.0935483870967744</v>
      </c>
      <c r="C40" s="9">
        <f>MAX(C8:C38)</f>
        <v>17.899999999999999</v>
      </c>
      <c r="D40" s="8">
        <f>MIN(D8:D38)</f>
        <v>-3.6</v>
      </c>
      <c r="E40" s="7">
        <f>AVERAGE(E8:E38)</f>
        <v>77.835483870967749</v>
      </c>
      <c r="F40" s="9">
        <f>MAX(F8:F38)</f>
        <v>96.5</v>
      </c>
      <c r="G40" s="8">
        <f>MIN(G8:G38)</f>
        <v>39.4</v>
      </c>
      <c r="H40" s="7">
        <f>AVERAGE(H8:H38)</f>
        <v>6.2129032258064516</v>
      </c>
      <c r="I40" s="9">
        <f>MAX(I8:I38)</f>
        <v>10.1</v>
      </c>
      <c r="J40" s="8">
        <f>MIN(J8:J38)</f>
        <v>3.6</v>
      </c>
      <c r="K40" s="7">
        <f t="shared" ref="K40:N40" si="0">AVERAGE(K8:K38)</f>
        <v>1.3838709677419361</v>
      </c>
      <c r="L40" s="7">
        <f t="shared" si="0"/>
        <v>984.54516129032265</v>
      </c>
      <c r="M40" s="7">
        <f t="shared" si="0"/>
        <v>1019.2709677419354</v>
      </c>
      <c r="N40" s="7">
        <f t="shared" si="0"/>
        <v>2.5774193548387094</v>
      </c>
      <c r="O40" s="9">
        <f>MAX(O8:O38)</f>
        <v>11.3</v>
      </c>
      <c r="P40" s="7">
        <v>184.8</v>
      </c>
      <c r="Q40" s="13">
        <f>SUM(Q8:Q38)</f>
        <v>11.600000000000001</v>
      </c>
      <c r="R40" s="7">
        <f>AVERAGE(R8:R38)</f>
        <v>24.85161290322581</v>
      </c>
      <c r="S40" s="9">
        <f>MAX(S8:S38)</f>
        <v>586</v>
      </c>
      <c r="T40" s="7">
        <f>AVERAGE(T8:T38)</f>
        <v>-16.664516129032261</v>
      </c>
      <c r="U40" s="9">
        <f>MAX(U8:U38)</f>
        <v>441.6</v>
      </c>
      <c r="V40" s="13">
        <f>AVERAGE(V8:V38)</f>
        <v>1.9280645161290322</v>
      </c>
      <c r="W40" s="28">
        <f>MAX(W8:W38)</f>
        <v>24.2</v>
      </c>
      <c r="X40" s="17">
        <f>AVERAGE(X8:X38)</f>
        <v>3.4193548387096797E-3</v>
      </c>
      <c r="Y40" s="20">
        <f>MAX(Y8:Y38)</f>
        <v>5.0999999999999997E-2</v>
      </c>
      <c r="Z40" s="17">
        <f>AVERAGE(Z8:Z38)</f>
        <v>1.3870967741935491E-3</v>
      </c>
      <c r="AA40" s="20">
        <f>MAX(AA8:AA38)</f>
        <v>2.3E-2</v>
      </c>
      <c r="AB40" s="17">
        <f>AVERAGE(AB8:AB38)</f>
        <v>5.5483870967741954E-2</v>
      </c>
      <c r="AC40" s="20">
        <f>MAX(AC8:AC38)</f>
        <v>0.91999999999999993</v>
      </c>
      <c r="AD40" s="30">
        <f>SUM(AD8:AD38)</f>
        <v>37.833333333333329</v>
      </c>
      <c r="AE40" s="7">
        <f>AVERAGE(AE8:AE38)</f>
        <v>8.8032258064516125</v>
      </c>
      <c r="AF40" s="9">
        <f>MAX(AF8:AF38)</f>
        <v>419.9</v>
      </c>
      <c r="AG40" s="8">
        <f>MIN(AG8:AG38)</f>
        <v>0.1</v>
      </c>
      <c r="AH40" s="7">
        <f>AVERAGE(AH8:AH38)</f>
        <v>7.0387096774193543</v>
      </c>
      <c r="AI40" s="9">
        <f>MAX(AI8:AI38)</f>
        <v>381.6</v>
      </c>
      <c r="AJ40" s="8">
        <f>MIN(AJ8:AJ38)</f>
        <v>0.1</v>
      </c>
      <c r="AK40" s="7">
        <f>AVERAGE(AK8:AK38)</f>
        <v>1.990322580645161</v>
      </c>
      <c r="AL40" s="9">
        <f>MAX(AL8:AL38)</f>
        <v>144.4</v>
      </c>
      <c r="AM40" s="8">
        <f>MIN(AM8:AM38)</f>
        <v>0</v>
      </c>
      <c r="AN40" s="7">
        <f>AVERAGE(AN8:AN38)</f>
        <v>13.451612903225802</v>
      </c>
      <c r="AO40" s="9">
        <f>MAX(AO8:AO38)</f>
        <v>55.9</v>
      </c>
      <c r="AP40" s="8">
        <f>MIN(AP8:AP38)</f>
        <v>0</v>
      </c>
      <c r="AQ40" s="7">
        <f>AVERAGE(AQ8:AQ38)</f>
        <v>39.180645161290336</v>
      </c>
      <c r="AR40" s="9">
        <f>MAX(AR8:AR38)</f>
        <v>184.4</v>
      </c>
      <c r="AS40" s="8">
        <f>MIN(AS8:AS38)</f>
        <v>0</v>
      </c>
    </row>
    <row r="41" spans="1:46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6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6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6" x14ac:dyDescent="0.2">
      <c r="P44" s="31"/>
      <c r="AN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53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45200.999988425923</v>
      </c>
      <c r="B8" s="12">
        <v>16.8</v>
      </c>
      <c r="C8" s="12">
        <v>24.9</v>
      </c>
      <c r="D8" s="12">
        <v>11.2</v>
      </c>
      <c r="E8" s="12">
        <v>67.099999999999994</v>
      </c>
      <c r="F8" s="12">
        <v>87.6</v>
      </c>
      <c r="G8" s="12">
        <v>34.6</v>
      </c>
      <c r="H8" s="12">
        <v>10.5</v>
      </c>
      <c r="I8" s="12">
        <v>12.1</v>
      </c>
      <c r="J8" s="12">
        <v>8.6999999999999993</v>
      </c>
      <c r="K8" s="12">
        <v>10</v>
      </c>
      <c r="L8" s="12">
        <v>992.9</v>
      </c>
      <c r="M8" s="12">
        <v>1026.4000000000001</v>
      </c>
      <c r="N8" s="12">
        <v>1.1000000000000001</v>
      </c>
      <c r="O8" s="12">
        <v>3.4</v>
      </c>
      <c r="P8" s="12">
        <v>193.4</v>
      </c>
      <c r="Q8" s="14">
        <v>0</v>
      </c>
      <c r="R8" s="12">
        <v>142.4</v>
      </c>
      <c r="S8" s="12">
        <v>598</v>
      </c>
      <c r="T8" s="12">
        <v>36.299999999999997</v>
      </c>
      <c r="U8" s="12">
        <v>416.5</v>
      </c>
      <c r="V8" s="14">
        <v>8.9700000000000006</v>
      </c>
      <c r="W8" s="14">
        <v>37.42</v>
      </c>
      <c r="X8" s="21">
        <v>2.1000000000000001E-2</v>
      </c>
      <c r="Y8" s="21">
        <v>9.4E-2</v>
      </c>
      <c r="Z8" s="21">
        <v>1.4E-2</v>
      </c>
      <c r="AA8" s="21">
        <v>7.2999999999999995E-2</v>
      </c>
      <c r="AB8" s="21">
        <f>Z8*40</f>
        <v>0.56000000000000005</v>
      </c>
      <c r="AC8" s="21">
        <f>AA8*40</f>
        <v>2.92</v>
      </c>
      <c r="AD8" s="12">
        <v>8.6666666666666661</v>
      </c>
      <c r="AE8" s="12">
        <v>12</v>
      </c>
      <c r="AF8" s="12">
        <v>15.8</v>
      </c>
      <c r="AG8" s="12">
        <v>9</v>
      </c>
      <c r="AH8" s="12">
        <v>9.6</v>
      </c>
      <c r="AI8" s="12">
        <v>12.5</v>
      </c>
      <c r="AJ8" s="12">
        <v>7.8</v>
      </c>
      <c r="AK8" s="12">
        <v>1.8</v>
      </c>
      <c r="AL8" s="12">
        <v>8.4</v>
      </c>
      <c r="AM8" s="12">
        <v>0</v>
      </c>
      <c r="AN8" s="12">
        <v>19.399999999999999</v>
      </c>
      <c r="AO8" s="12">
        <v>50.3</v>
      </c>
      <c r="AP8" s="12">
        <v>1.5</v>
      </c>
      <c r="AQ8" s="12"/>
      <c r="AR8" s="12"/>
      <c r="AS8" s="12"/>
    </row>
    <row r="9" spans="1:45" x14ac:dyDescent="0.2">
      <c r="A9" s="11">
        <v>45201.999988425923</v>
      </c>
      <c r="B9" s="12">
        <v>19.3</v>
      </c>
      <c r="C9" s="12">
        <v>28.3</v>
      </c>
      <c r="D9" s="12">
        <v>12.7</v>
      </c>
      <c r="E9" s="12">
        <v>62.9</v>
      </c>
      <c r="F9" s="12">
        <v>87.8</v>
      </c>
      <c r="G9" s="12">
        <v>33.299999999999997</v>
      </c>
      <c r="H9" s="12">
        <v>11.3</v>
      </c>
      <c r="I9" s="12">
        <v>12.8</v>
      </c>
      <c r="J9" s="12">
        <v>10.199999999999999</v>
      </c>
      <c r="K9" s="12">
        <v>11.3</v>
      </c>
      <c r="L9" s="12">
        <v>989.3</v>
      </c>
      <c r="M9" s="12">
        <v>1022.4</v>
      </c>
      <c r="N9" s="12">
        <v>1.2</v>
      </c>
      <c r="O9" s="12">
        <v>3.8</v>
      </c>
      <c r="P9" s="12">
        <v>206.2</v>
      </c>
      <c r="Q9" s="14">
        <v>0</v>
      </c>
      <c r="R9" s="12">
        <v>161.30000000000001</v>
      </c>
      <c r="S9" s="12">
        <v>598</v>
      </c>
      <c r="T9" s="12">
        <v>51.4</v>
      </c>
      <c r="U9" s="12">
        <v>390.2</v>
      </c>
      <c r="V9" s="14">
        <v>10.14</v>
      </c>
      <c r="W9" s="14">
        <v>37.5</v>
      </c>
      <c r="X9" s="21">
        <v>2.3E-2</v>
      </c>
      <c r="Y9" s="21">
        <v>9.5000000000000001E-2</v>
      </c>
      <c r="Z9" s="21">
        <v>1.7000000000000001E-2</v>
      </c>
      <c r="AA9" s="21">
        <v>7.9000000000000001E-2</v>
      </c>
      <c r="AB9" s="21">
        <f t="shared" ref="AB9:AB38" si="0">Z9*40</f>
        <v>0.68</v>
      </c>
      <c r="AC9" s="21">
        <f t="shared" ref="AC9:AC38" si="1">AA9*40</f>
        <v>3.16</v>
      </c>
      <c r="AD9" s="12">
        <v>10.166666666666666</v>
      </c>
      <c r="AE9" s="12">
        <v>20.399999999999999</v>
      </c>
      <c r="AF9" s="12">
        <v>33.6</v>
      </c>
      <c r="AG9" s="12">
        <v>10.199999999999999</v>
      </c>
      <c r="AH9" s="12">
        <v>15.3</v>
      </c>
      <c r="AI9" s="12">
        <v>25.8</v>
      </c>
      <c r="AJ9" s="12">
        <v>8.6999999999999993</v>
      </c>
      <c r="AK9" s="12">
        <v>4.2</v>
      </c>
      <c r="AL9" s="12">
        <v>30.6</v>
      </c>
      <c r="AM9" s="12">
        <v>0</v>
      </c>
      <c r="AN9" s="12">
        <v>23.9</v>
      </c>
      <c r="AO9" s="12">
        <v>55.9</v>
      </c>
      <c r="AP9" s="12">
        <v>7.1</v>
      </c>
      <c r="AQ9" s="12"/>
      <c r="AR9" s="12"/>
      <c r="AS9" s="12"/>
    </row>
    <row r="10" spans="1:45" x14ac:dyDescent="0.2">
      <c r="A10" s="11">
        <v>45202.999988425923</v>
      </c>
      <c r="B10" s="12">
        <v>20.5</v>
      </c>
      <c r="C10" s="12">
        <v>28</v>
      </c>
      <c r="D10" s="12">
        <v>14</v>
      </c>
      <c r="E10" s="12">
        <v>63</v>
      </c>
      <c r="F10" s="12">
        <v>86</v>
      </c>
      <c r="G10" s="12">
        <v>41.3</v>
      </c>
      <c r="H10" s="12">
        <v>12.4</v>
      </c>
      <c r="I10" s="12">
        <v>15.4</v>
      </c>
      <c r="J10" s="12">
        <v>10.9</v>
      </c>
      <c r="K10" s="12">
        <v>12.8</v>
      </c>
      <c r="L10" s="12">
        <v>986.8</v>
      </c>
      <c r="M10" s="12">
        <v>1019.6</v>
      </c>
      <c r="N10" s="12">
        <v>3.3</v>
      </c>
      <c r="O10" s="12">
        <v>10</v>
      </c>
      <c r="P10" s="12">
        <v>230.5</v>
      </c>
      <c r="Q10" s="14">
        <v>3.9</v>
      </c>
      <c r="R10" s="12">
        <v>120.1</v>
      </c>
      <c r="S10" s="12">
        <v>865</v>
      </c>
      <c r="T10" s="12">
        <v>36.5</v>
      </c>
      <c r="U10" s="12">
        <v>645.4</v>
      </c>
      <c r="V10" s="14">
        <v>7.99</v>
      </c>
      <c r="W10" s="14">
        <v>44.45</v>
      </c>
      <c r="X10" s="21">
        <v>1.9E-2</v>
      </c>
      <c r="Y10" s="21">
        <v>0.10299999999999999</v>
      </c>
      <c r="Z10" s="21">
        <v>1.2E-2</v>
      </c>
      <c r="AA10" s="21">
        <v>8.2000000000000003E-2</v>
      </c>
      <c r="AB10" s="21">
        <f t="shared" si="0"/>
        <v>0.48</v>
      </c>
      <c r="AC10" s="21">
        <f t="shared" si="1"/>
        <v>3.2800000000000002</v>
      </c>
      <c r="AD10" s="12">
        <v>5.0999999999999996</v>
      </c>
      <c r="AE10" s="12">
        <v>14.4</v>
      </c>
      <c r="AF10" s="12">
        <v>30.6</v>
      </c>
      <c r="AG10" s="12">
        <v>2.6</v>
      </c>
      <c r="AH10" s="12">
        <v>10.7</v>
      </c>
      <c r="AI10" s="12">
        <v>24.6</v>
      </c>
      <c r="AJ10" s="12">
        <v>2.1</v>
      </c>
      <c r="AK10" s="12">
        <v>0.5</v>
      </c>
      <c r="AL10" s="12">
        <v>2</v>
      </c>
      <c r="AM10" s="12">
        <v>0</v>
      </c>
      <c r="AN10" s="12">
        <v>8.1</v>
      </c>
      <c r="AO10" s="12">
        <v>30.2</v>
      </c>
      <c r="AP10" s="12">
        <v>0.4</v>
      </c>
      <c r="AQ10" s="12"/>
      <c r="AR10" s="12"/>
      <c r="AS10" s="12"/>
    </row>
    <row r="11" spans="1:45" x14ac:dyDescent="0.2">
      <c r="A11" s="11">
        <v>45203.999988425923</v>
      </c>
      <c r="B11" s="12">
        <v>14.1</v>
      </c>
      <c r="C11" s="12">
        <v>18.3</v>
      </c>
      <c r="D11" s="12">
        <v>10.8</v>
      </c>
      <c r="E11" s="12">
        <v>70.900000000000006</v>
      </c>
      <c r="F11" s="12">
        <v>87.9</v>
      </c>
      <c r="G11" s="12">
        <v>48</v>
      </c>
      <c r="H11" s="12">
        <v>9.6</v>
      </c>
      <c r="I11" s="12">
        <v>11.1</v>
      </c>
      <c r="J11" s="12">
        <v>8.3000000000000007</v>
      </c>
      <c r="K11" s="12">
        <v>8.6</v>
      </c>
      <c r="L11" s="12">
        <v>995.7</v>
      </c>
      <c r="M11" s="12">
        <v>1029.5999999999999</v>
      </c>
      <c r="N11" s="12">
        <v>1.6</v>
      </c>
      <c r="O11" s="12">
        <v>4.8</v>
      </c>
      <c r="P11" s="12">
        <v>206.6</v>
      </c>
      <c r="Q11" s="14">
        <v>0</v>
      </c>
      <c r="R11" s="12">
        <v>130.9</v>
      </c>
      <c r="S11" s="12">
        <v>796</v>
      </c>
      <c r="T11" s="12">
        <v>40.5</v>
      </c>
      <c r="U11" s="12">
        <v>604.5</v>
      </c>
      <c r="V11" s="14">
        <v>8.61</v>
      </c>
      <c r="W11" s="14">
        <v>40.18</v>
      </c>
      <c r="X11" s="21">
        <v>1.9E-2</v>
      </c>
      <c r="Y11" s="21">
        <v>9.4E-2</v>
      </c>
      <c r="Z11" s="21">
        <v>1.2E-2</v>
      </c>
      <c r="AA11" s="21">
        <v>6.2E-2</v>
      </c>
      <c r="AB11" s="21">
        <f t="shared" si="0"/>
        <v>0.48</v>
      </c>
      <c r="AC11" s="21">
        <f t="shared" si="1"/>
        <v>2.48</v>
      </c>
      <c r="AD11" s="12">
        <v>8.6666666666666661</v>
      </c>
      <c r="AE11" s="12">
        <v>5.8</v>
      </c>
      <c r="AF11" s="12">
        <v>12.6</v>
      </c>
      <c r="AG11" s="12">
        <v>3.3</v>
      </c>
      <c r="AH11" s="12">
        <v>3.2</v>
      </c>
      <c r="AI11" s="12">
        <v>5.6</v>
      </c>
      <c r="AJ11" s="12">
        <v>2.2999999999999998</v>
      </c>
      <c r="AK11" s="12">
        <v>1.9</v>
      </c>
      <c r="AL11" s="12">
        <v>22.3</v>
      </c>
      <c r="AM11" s="12">
        <v>0</v>
      </c>
      <c r="AN11" s="12">
        <v>13</v>
      </c>
      <c r="AO11" s="12">
        <v>33.799999999999997</v>
      </c>
      <c r="AP11" s="12">
        <v>0.4</v>
      </c>
      <c r="AQ11" s="12"/>
      <c r="AR11" s="12"/>
      <c r="AS11" s="12"/>
    </row>
    <row r="12" spans="1:45" x14ac:dyDescent="0.2">
      <c r="A12" s="11">
        <v>45204.999988425923</v>
      </c>
      <c r="B12" s="12">
        <v>12.6</v>
      </c>
      <c r="C12" s="12">
        <v>16.600000000000001</v>
      </c>
      <c r="D12" s="12">
        <v>9.5</v>
      </c>
      <c r="E12" s="12">
        <v>75.3</v>
      </c>
      <c r="F12" s="12">
        <v>86.3</v>
      </c>
      <c r="G12" s="12">
        <v>58.6</v>
      </c>
      <c r="H12" s="12">
        <v>9.4</v>
      </c>
      <c r="I12" s="12">
        <v>10</v>
      </c>
      <c r="J12" s="12">
        <v>8.8000000000000007</v>
      </c>
      <c r="K12" s="12">
        <v>8.1999999999999993</v>
      </c>
      <c r="L12" s="12">
        <v>994.1</v>
      </c>
      <c r="M12" s="12">
        <v>1028.2</v>
      </c>
      <c r="N12" s="12">
        <v>1.2</v>
      </c>
      <c r="O12" s="12">
        <v>4.2</v>
      </c>
      <c r="P12" s="12">
        <v>180.5</v>
      </c>
      <c r="Q12" s="14">
        <v>0</v>
      </c>
      <c r="R12" s="12">
        <v>81.3</v>
      </c>
      <c r="S12" s="12">
        <v>738</v>
      </c>
      <c r="T12" s="12">
        <v>17.899999999999999</v>
      </c>
      <c r="U12" s="12">
        <v>429.1</v>
      </c>
      <c r="V12" s="14">
        <v>5.94</v>
      </c>
      <c r="W12" s="14">
        <v>36.299999999999997</v>
      </c>
      <c r="X12" s="21">
        <v>1.4E-2</v>
      </c>
      <c r="Y12" s="21">
        <v>8.2000000000000003E-2</v>
      </c>
      <c r="Z12" s="21">
        <v>8.0000000000000002E-3</v>
      </c>
      <c r="AA12" s="21">
        <v>5.8000000000000003E-2</v>
      </c>
      <c r="AB12" s="21">
        <f t="shared" si="0"/>
        <v>0.32</v>
      </c>
      <c r="AC12" s="21">
        <f t="shared" si="1"/>
        <v>2.3200000000000003</v>
      </c>
      <c r="AD12" s="12">
        <v>2.6666666666666665</v>
      </c>
      <c r="AE12" s="12">
        <v>9.3000000000000007</v>
      </c>
      <c r="AF12" s="12">
        <v>17.600000000000001</v>
      </c>
      <c r="AG12" s="12">
        <v>3.6</v>
      </c>
      <c r="AH12" s="12">
        <v>5.5</v>
      </c>
      <c r="AI12" s="12">
        <v>8.3000000000000007</v>
      </c>
      <c r="AJ12" s="12">
        <v>2.9</v>
      </c>
      <c r="AK12" s="12">
        <v>5.6</v>
      </c>
      <c r="AL12" s="12">
        <v>40.799999999999997</v>
      </c>
      <c r="AM12" s="12">
        <v>0</v>
      </c>
      <c r="AN12" s="12">
        <v>19.7</v>
      </c>
      <c r="AO12" s="12">
        <v>36.1</v>
      </c>
      <c r="AP12" s="12">
        <v>3.8</v>
      </c>
      <c r="AQ12" s="12"/>
      <c r="AR12" s="12"/>
      <c r="AS12" s="12"/>
    </row>
    <row r="13" spans="1:45" x14ac:dyDescent="0.2">
      <c r="A13" s="11">
        <v>45205.999988425923</v>
      </c>
      <c r="B13" s="12">
        <v>13.4</v>
      </c>
      <c r="C13" s="12">
        <v>20.399999999999999</v>
      </c>
      <c r="D13" s="12">
        <v>8.3000000000000007</v>
      </c>
      <c r="E13" s="12">
        <v>74.400000000000006</v>
      </c>
      <c r="F13" s="12">
        <v>91.9</v>
      </c>
      <c r="G13" s="12">
        <v>49.1</v>
      </c>
      <c r="H13" s="12">
        <v>9.6999999999999993</v>
      </c>
      <c r="I13" s="12">
        <v>10.7</v>
      </c>
      <c r="J13" s="12">
        <v>8.6999999999999993</v>
      </c>
      <c r="K13" s="12">
        <v>8.6</v>
      </c>
      <c r="L13" s="12">
        <v>993.6</v>
      </c>
      <c r="M13" s="12">
        <v>1027.5999999999999</v>
      </c>
      <c r="N13" s="12">
        <v>1.3</v>
      </c>
      <c r="O13" s="12">
        <v>3.3</v>
      </c>
      <c r="P13" s="12">
        <v>168.5</v>
      </c>
      <c r="Q13" s="14">
        <v>0</v>
      </c>
      <c r="R13" s="12">
        <v>144.30000000000001</v>
      </c>
      <c r="S13" s="12">
        <v>625</v>
      </c>
      <c r="T13" s="12">
        <v>42.8</v>
      </c>
      <c r="U13" s="12">
        <v>431.8</v>
      </c>
      <c r="V13" s="14">
        <v>8.98</v>
      </c>
      <c r="W13" s="14">
        <v>37.03</v>
      </c>
      <c r="X13" s="21">
        <v>2.1000000000000001E-2</v>
      </c>
      <c r="Y13" s="21">
        <v>9.1999999999999998E-2</v>
      </c>
      <c r="Z13" s="21">
        <v>1.4E-2</v>
      </c>
      <c r="AA13" s="21">
        <v>7.0999999999999994E-2</v>
      </c>
      <c r="AB13" s="21">
        <f t="shared" si="0"/>
        <v>0.56000000000000005</v>
      </c>
      <c r="AC13" s="21">
        <f t="shared" si="1"/>
        <v>2.84</v>
      </c>
      <c r="AD13" s="12">
        <v>8.6666666666666661</v>
      </c>
      <c r="AE13" s="12">
        <v>13.4</v>
      </c>
      <c r="AF13" s="12">
        <v>35.200000000000003</v>
      </c>
      <c r="AG13" s="12">
        <v>8</v>
      </c>
      <c r="AH13" s="12">
        <v>8.5</v>
      </c>
      <c r="AI13" s="12">
        <v>13.8</v>
      </c>
      <c r="AJ13" s="12">
        <v>6.4</v>
      </c>
      <c r="AK13" s="12">
        <v>7.8</v>
      </c>
      <c r="AL13" s="12">
        <v>56.2</v>
      </c>
      <c r="AM13" s="12">
        <v>0</v>
      </c>
      <c r="AN13" s="12">
        <v>21.6</v>
      </c>
      <c r="AO13" s="12">
        <v>46.3</v>
      </c>
      <c r="AP13" s="12">
        <v>10</v>
      </c>
      <c r="AQ13" s="12"/>
      <c r="AR13" s="12"/>
      <c r="AS13" s="12"/>
    </row>
    <row r="14" spans="1:45" x14ac:dyDescent="0.2">
      <c r="A14" s="11">
        <v>45206.999988425923</v>
      </c>
      <c r="B14" s="12">
        <v>15</v>
      </c>
      <c r="C14" s="12">
        <v>21.7</v>
      </c>
      <c r="D14" s="12">
        <v>8.8000000000000007</v>
      </c>
      <c r="E14" s="12">
        <v>62</v>
      </c>
      <c r="F14" s="12">
        <v>86.1</v>
      </c>
      <c r="G14" s="12">
        <v>39.700000000000003</v>
      </c>
      <c r="H14" s="12">
        <v>8.8000000000000007</v>
      </c>
      <c r="I14" s="12">
        <v>10.5</v>
      </c>
      <c r="J14" s="12">
        <v>7.1</v>
      </c>
      <c r="K14" s="12">
        <v>7.3</v>
      </c>
      <c r="L14" s="12">
        <v>992.8</v>
      </c>
      <c r="M14" s="12">
        <v>1026.5999999999999</v>
      </c>
      <c r="N14" s="12">
        <v>1.2</v>
      </c>
      <c r="O14" s="12">
        <v>3.8</v>
      </c>
      <c r="P14" s="12">
        <v>235.1</v>
      </c>
      <c r="Q14" s="14">
        <v>0</v>
      </c>
      <c r="R14" s="12">
        <v>91.8</v>
      </c>
      <c r="S14" s="12">
        <v>601</v>
      </c>
      <c r="T14" s="12">
        <v>18.2</v>
      </c>
      <c r="U14" s="12">
        <v>375.4</v>
      </c>
      <c r="V14" s="14">
        <v>6.42</v>
      </c>
      <c r="W14" s="14">
        <v>27.17</v>
      </c>
      <c r="X14" s="21">
        <v>1.4999999999999999E-2</v>
      </c>
      <c r="Y14" s="21">
        <v>6.5000000000000002E-2</v>
      </c>
      <c r="Z14" s="21">
        <v>0.01</v>
      </c>
      <c r="AA14" s="21">
        <v>5.0999999999999997E-2</v>
      </c>
      <c r="AB14" s="21">
        <f t="shared" si="0"/>
        <v>0.4</v>
      </c>
      <c r="AC14" s="21">
        <f t="shared" si="1"/>
        <v>2.04</v>
      </c>
      <c r="AD14" s="12">
        <v>5</v>
      </c>
      <c r="AE14" s="12">
        <v>9.6</v>
      </c>
      <c r="AF14" s="12">
        <v>18.7</v>
      </c>
      <c r="AG14" s="12">
        <v>6</v>
      </c>
      <c r="AH14" s="12">
        <v>6.5</v>
      </c>
      <c r="AI14" s="12">
        <v>9.6</v>
      </c>
      <c r="AJ14" s="12">
        <v>3.9</v>
      </c>
      <c r="AK14" s="12">
        <v>3.4</v>
      </c>
      <c r="AL14" s="12">
        <v>22.8</v>
      </c>
      <c r="AM14" s="12">
        <v>0</v>
      </c>
      <c r="AN14" s="12">
        <v>21.3</v>
      </c>
      <c r="AO14" s="12">
        <v>51.1</v>
      </c>
      <c r="AP14" s="12">
        <v>3.3</v>
      </c>
      <c r="AQ14" s="12"/>
      <c r="AR14" s="12"/>
      <c r="AS14" s="12"/>
    </row>
    <row r="15" spans="1:45" x14ac:dyDescent="0.2">
      <c r="A15" s="11">
        <v>45207.999988425923</v>
      </c>
      <c r="B15" s="12">
        <v>18.100000000000001</v>
      </c>
      <c r="C15" s="12">
        <v>26.1</v>
      </c>
      <c r="D15" s="12">
        <v>13.1</v>
      </c>
      <c r="E15" s="12">
        <v>53.2</v>
      </c>
      <c r="F15" s="12">
        <v>73.7</v>
      </c>
      <c r="G15" s="12">
        <v>31.7</v>
      </c>
      <c r="H15" s="12">
        <v>9.1999999999999993</v>
      </c>
      <c r="I15" s="12">
        <v>10.8</v>
      </c>
      <c r="J15" s="12">
        <v>7.3</v>
      </c>
      <c r="K15" s="12">
        <v>8</v>
      </c>
      <c r="L15" s="12">
        <v>992.5</v>
      </c>
      <c r="M15" s="12">
        <v>1025.9000000000001</v>
      </c>
      <c r="N15" s="12">
        <v>1.2</v>
      </c>
      <c r="O15" s="12">
        <v>4.2</v>
      </c>
      <c r="P15" s="12">
        <v>185.1</v>
      </c>
      <c r="Q15" s="14">
        <v>0</v>
      </c>
      <c r="R15" s="12">
        <v>115</v>
      </c>
      <c r="S15" s="12">
        <v>708</v>
      </c>
      <c r="T15" s="12">
        <v>30.8</v>
      </c>
      <c r="U15" s="12">
        <v>459.2</v>
      </c>
      <c r="V15" s="14">
        <v>7.69</v>
      </c>
      <c r="W15" s="14">
        <v>37.93</v>
      </c>
      <c r="X15" s="21">
        <v>1.7999999999999999E-2</v>
      </c>
      <c r="Y15" s="21">
        <v>9.0999999999999998E-2</v>
      </c>
      <c r="Z15" s="21">
        <v>1.4E-2</v>
      </c>
      <c r="AA15" s="21">
        <v>7.4999999999999997E-2</v>
      </c>
      <c r="AB15" s="21">
        <f t="shared" si="0"/>
        <v>0.56000000000000005</v>
      </c>
      <c r="AC15" s="21">
        <f t="shared" si="1"/>
        <v>3</v>
      </c>
      <c r="AD15" s="12">
        <v>6.333333333333333</v>
      </c>
      <c r="AE15" s="12">
        <v>17.3</v>
      </c>
      <c r="AF15" s="12">
        <v>33.299999999999997</v>
      </c>
      <c r="AG15" s="12">
        <v>8.1</v>
      </c>
      <c r="AH15" s="12">
        <v>7.8</v>
      </c>
      <c r="AI15" s="12">
        <v>12.9</v>
      </c>
      <c r="AJ15" s="12">
        <v>5.6</v>
      </c>
      <c r="AK15" s="12">
        <v>1.5</v>
      </c>
      <c r="AL15" s="12">
        <v>13.8</v>
      </c>
      <c r="AM15" s="12">
        <v>0</v>
      </c>
      <c r="AN15" s="12">
        <v>17.2</v>
      </c>
      <c r="AO15" s="12">
        <v>48.6</v>
      </c>
      <c r="AP15" s="12">
        <v>1.2</v>
      </c>
      <c r="AQ15" s="12"/>
      <c r="AR15" s="12"/>
      <c r="AS15" s="12"/>
    </row>
    <row r="16" spans="1:45" x14ac:dyDescent="0.2">
      <c r="A16" s="11">
        <v>45208.999988425923</v>
      </c>
      <c r="B16" s="12">
        <v>18.5</v>
      </c>
      <c r="C16" s="12">
        <v>26.2</v>
      </c>
      <c r="D16" s="12">
        <v>13.8</v>
      </c>
      <c r="E16" s="12">
        <v>54.8</v>
      </c>
      <c r="F16" s="12">
        <v>73.2</v>
      </c>
      <c r="G16" s="12">
        <v>18</v>
      </c>
      <c r="H16" s="12">
        <v>9.5</v>
      </c>
      <c r="I16" s="12">
        <v>11.6</v>
      </c>
      <c r="J16" s="12">
        <v>5</v>
      </c>
      <c r="K16" s="12">
        <v>8.5</v>
      </c>
      <c r="L16" s="12">
        <v>989.5</v>
      </c>
      <c r="M16" s="12">
        <v>1022.7</v>
      </c>
      <c r="N16" s="12">
        <v>1.1000000000000001</v>
      </c>
      <c r="O16" s="12">
        <v>4</v>
      </c>
      <c r="P16" s="12">
        <v>196.8</v>
      </c>
      <c r="Q16" s="14">
        <v>0</v>
      </c>
      <c r="R16" s="12">
        <v>64.8</v>
      </c>
      <c r="S16" s="12">
        <v>506</v>
      </c>
      <c r="T16" s="12">
        <v>9.1999999999999993</v>
      </c>
      <c r="U16" s="12">
        <v>281.39999999999998</v>
      </c>
      <c r="V16" s="14">
        <v>5.2</v>
      </c>
      <c r="W16" s="14">
        <v>29.17</v>
      </c>
      <c r="X16" s="21">
        <v>1.2E-2</v>
      </c>
      <c r="Y16" s="21">
        <v>6.6000000000000003E-2</v>
      </c>
      <c r="Z16" s="21">
        <v>8.0000000000000002E-3</v>
      </c>
      <c r="AA16" s="21">
        <v>0.05</v>
      </c>
      <c r="AB16" s="21">
        <f t="shared" si="0"/>
        <v>0.32</v>
      </c>
      <c r="AC16" s="21">
        <f t="shared" si="1"/>
        <v>2</v>
      </c>
      <c r="AD16" s="12">
        <v>1.9</v>
      </c>
      <c r="AE16" s="12">
        <v>36.200000000000003</v>
      </c>
      <c r="AF16" s="12">
        <v>96.4</v>
      </c>
      <c r="AG16" s="12">
        <v>13.5</v>
      </c>
      <c r="AH16" s="12">
        <v>14.6</v>
      </c>
      <c r="AI16" s="12">
        <v>25.2</v>
      </c>
      <c r="AJ16" s="12">
        <v>8.3000000000000007</v>
      </c>
      <c r="AK16" s="12">
        <v>12.1</v>
      </c>
      <c r="AL16" s="12">
        <v>85.9</v>
      </c>
      <c r="AM16" s="12">
        <v>0</v>
      </c>
      <c r="AN16" s="12">
        <v>30.6</v>
      </c>
      <c r="AO16" s="12">
        <v>62.6</v>
      </c>
      <c r="AP16" s="12">
        <v>3.8</v>
      </c>
      <c r="AQ16" s="12"/>
      <c r="AR16" s="12"/>
      <c r="AS16" s="12"/>
    </row>
    <row r="17" spans="1:46" x14ac:dyDescent="0.2">
      <c r="A17" s="11">
        <v>45209.999988425923</v>
      </c>
      <c r="B17" s="12">
        <v>17.399999999999999</v>
      </c>
      <c r="C17" s="12">
        <v>24</v>
      </c>
      <c r="D17" s="12">
        <v>12.7</v>
      </c>
      <c r="E17" s="12">
        <v>63.3</v>
      </c>
      <c r="F17" s="12">
        <v>81.400000000000006</v>
      </c>
      <c r="G17" s="12">
        <v>39.5</v>
      </c>
      <c r="H17" s="12">
        <v>10.4</v>
      </c>
      <c r="I17" s="12">
        <v>11.6</v>
      </c>
      <c r="J17" s="12">
        <v>9.5</v>
      </c>
      <c r="K17" s="12">
        <v>10</v>
      </c>
      <c r="L17" s="12">
        <v>989</v>
      </c>
      <c r="M17" s="12">
        <v>1022.3</v>
      </c>
      <c r="N17" s="12">
        <v>1</v>
      </c>
      <c r="O17" s="12">
        <v>3</v>
      </c>
      <c r="P17" s="12">
        <v>195.5</v>
      </c>
      <c r="Q17" s="14">
        <v>0</v>
      </c>
      <c r="R17" s="12">
        <v>111.9</v>
      </c>
      <c r="S17" s="12">
        <v>529</v>
      </c>
      <c r="T17" s="12">
        <v>23.3</v>
      </c>
      <c r="U17" s="12">
        <v>319.5</v>
      </c>
      <c r="V17" s="14">
        <v>7.47</v>
      </c>
      <c r="W17" s="14">
        <v>31.56</v>
      </c>
      <c r="X17" s="21">
        <v>1.7000000000000001E-2</v>
      </c>
      <c r="Y17" s="21">
        <v>7.6999999999999999E-2</v>
      </c>
      <c r="Z17" s="21">
        <v>1.0999999999999999E-2</v>
      </c>
      <c r="AA17" s="21">
        <v>5.7000000000000002E-2</v>
      </c>
      <c r="AB17" s="21">
        <f t="shared" si="0"/>
        <v>0.43999999999999995</v>
      </c>
      <c r="AC17" s="21">
        <f t="shared" si="1"/>
        <v>2.2800000000000002</v>
      </c>
      <c r="AD17" s="12">
        <v>9.5</v>
      </c>
      <c r="AE17" s="12">
        <v>28.7</v>
      </c>
      <c r="AF17" s="12">
        <v>44.4</v>
      </c>
      <c r="AG17" s="12">
        <v>20.2</v>
      </c>
      <c r="AH17" s="12">
        <v>13</v>
      </c>
      <c r="AI17" s="12">
        <v>19.399999999999999</v>
      </c>
      <c r="AJ17" s="12">
        <v>10.4</v>
      </c>
      <c r="AK17" s="12">
        <v>9.3000000000000007</v>
      </c>
      <c r="AL17" s="12">
        <v>171.7</v>
      </c>
      <c r="AM17" s="12">
        <v>0</v>
      </c>
      <c r="AN17" s="12">
        <v>32.5</v>
      </c>
      <c r="AO17" s="12">
        <v>84.1</v>
      </c>
      <c r="AP17" s="12">
        <v>11.3</v>
      </c>
      <c r="AQ17" s="12"/>
      <c r="AR17" s="12"/>
      <c r="AS17" s="12"/>
    </row>
    <row r="18" spans="1:46" x14ac:dyDescent="0.2">
      <c r="A18" s="11">
        <v>45210.999988425923</v>
      </c>
      <c r="B18" s="12">
        <v>19.100000000000001</v>
      </c>
      <c r="C18" s="12">
        <v>27.9</v>
      </c>
      <c r="D18" s="12">
        <v>12.4</v>
      </c>
      <c r="E18" s="12">
        <v>56.9</v>
      </c>
      <c r="F18" s="12">
        <v>80.5</v>
      </c>
      <c r="G18" s="12">
        <v>27.5</v>
      </c>
      <c r="H18" s="12">
        <v>10</v>
      </c>
      <c r="I18" s="12">
        <v>11</v>
      </c>
      <c r="J18" s="12">
        <v>8.4</v>
      </c>
      <c r="K18" s="12">
        <v>9.5</v>
      </c>
      <c r="L18" s="12">
        <v>986.2</v>
      </c>
      <c r="M18" s="12">
        <v>1019.2</v>
      </c>
      <c r="N18" s="12">
        <v>1.2</v>
      </c>
      <c r="O18" s="12">
        <v>5.4</v>
      </c>
      <c r="P18" s="12">
        <v>226.5</v>
      </c>
      <c r="Q18" s="14">
        <v>0</v>
      </c>
      <c r="R18" s="12">
        <v>142.6</v>
      </c>
      <c r="S18" s="12">
        <v>536</v>
      </c>
      <c r="T18" s="12">
        <v>39.4</v>
      </c>
      <c r="U18" s="12">
        <v>390.7</v>
      </c>
      <c r="V18" s="14">
        <v>8.77</v>
      </c>
      <c r="W18" s="14">
        <v>33.520000000000003</v>
      </c>
      <c r="X18" s="21">
        <v>0.02</v>
      </c>
      <c r="Y18" s="21">
        <v>8.2000000000000003E-2</v>
      </c>
      <c r="Z18" s="21">
        <v>1.4E-2</v>
      </c>
      <c r="AA18" s="21">
        <v>6.6000000000000003E-2</v>
      </c>
      <c r="AB18" s="21">
        <f t="shared" si="0"/>
        <v>0.56000000000000005</v>
      </c>
      <c r="AC18" s="21">
        <f t="shared" si="1"/>
        <v>2.64</v>
      </c>
      <c r="AD18" s="12">
        <v>9.5</v>
      </c>
      <c r="AE18" s="12">
        <v>24.9</v>
      </c>
      <c r="AF18" s="12">
        <v>76</v>
      </c>
      <c r="AG18" s="12">
        <v>12.6</v>
      </c>
      <c r="AH18" s="12">
        <v>10.9</v>
      </c>
      <c r="AI18" s="12">
        <v>21.9</v>
      </c>
      <c r="AJ18" s="12">
        <v>6.5</v>
      </c>
      <c r="AK18" s="12">
        <v>7.6</v>
      </c>
      <c r="AL18" s="12">
        <v>49.8</v>
      </c>
      <c r="AM18" s="12">
        <v>0</v>
      </c>
      <c r="AN18" s="12">
        <v>28.4</v>
      </c>
      <c r="AO18" s="12">
        <v>51.1</v>
      </c>
      <c r="AP18" s="12">
        <v>2.7</v>
      </c>
      <c r="AQ18" s="12"/>
      <c r="AR18" s="12"/>
      <c r="AS18" s="12"/>
    </row>
    <row r="19" spans="1:46" x14ac:dyDescent="0.2">
      <c r="A19" s="11">
        <v>45211.999988425923</v>
      </c>
      <c r="B19" s="12">
        <v>19.7</v>
      </c>
      <c r="C19" s="12">
        <v>23.9</v>
      </c>
      <c r="D19" s="12">
        <v>15.5</v>
      </c>
      <c r="E19" s="12">
        <v>57.1</v>
      </c>
      <c r="F19" s="12">
        <v>71.2</v>
      </c>
      <c r="G19" s="12">
        <v>42.5</v>
      </c>
      <c r="H19" s="12">
        <v>11</v>
      </c>
      <c r="I19" s="12">
        <v>12.5</v>
      </c>
      <c r="J19" s="12">
        <v>10.1</v>
      </c>
      <c r="K19" s="12">
        <v>10.9</v>
      </c>
      <c r="L19" s="12">
        <v>984.4</v>
      </c>
      <c r="M19" s="12">
        <v>1017.3</v>
      </c>
      <c r="N19" s="12">
        <v>1.4</v>
      </c>
      <c r="O19" s="12">
        <v>6.5</v>
      </c>
      <c r="P19" s="12">
        <v>176.1</v>
      </c>
      <c r="Q19" s="14">
        <v>0</v>
      </c>
      <c r="R19" s="12">
        <v>43.8</v>
      </c>
      <c r="S19" s="12">
        <v>248</v>
      </c>
      <c r="T19" s="12">
        <v>-2.2000000000000002</v>
      </c>
      <c r="U19" s="12">
        <v>180.3</v>
      </c>
      <c r="V19" s="14">
        <v>3.75</v>
      </c>
      <c r="W19" s="14">
        <v>17.72</v>
      </c>
      <c r="X19" s="21">
        <v>8.9999999999999993E-3</v>
      </c>
      <c r="Y19" s="21">
        <v>4.5999999999999999E-2</v>
      </c>
      <c r="Z19" s="21">
        <v>5.0000000000000001E-3</v>
      </c>
      <c r="AA19" s="21">
        <v>3.3000000000000002E-2</v>
      </c>
      <c r="AB19" s="21">
        <f t="shared" si="0"/>
        <v>0.2</v>
      </c>
      <c r="AC19" s="21">
        <f t="shared" si="1"/>
        <v>1.32</v>
      </c>
      <c r="AD19" s="12">
        <v>0.83333333333333337</v>
      </c>
      <c r="AE19" s="12">
        <v>21.4</v>
      </c>
      <c r="AF19" s="12">
        <v>37.299999999999997</v>
      </c>
      <c r="AG19" s="12">
        <v>12.8</v>
      </c>
      <c r="AH19" s="12">
        <v>9.8000000000000007</v>
      </c>
      <c r="AI19" s="12">
        <v>14.1</v>
      </c>
      <c r="AJ19" s="12">
        <v>7.7</v>
      </c>
      <c r="AK19" s="12">
        <v>1.9</v>
      </c>
      <c r="AL19" s="12">
        <v>36</v>
      </c>
      <c r="AM19" s="12">
        <v>0</v>
      </c>
      <c r="AN19" s="12">
        <v>24.8</v>
      </c>
      <c r="AO19" s="12">
        <v>67.599999999999994</v>
      </c>
      <c r="AP19" s="12">
        <v>3.6</v>
      </c>
      <c r="AQ19" s="12"/>
      <c r="AR19" s="12"/>
      <c r="AS19" s="12"/>
    </row>
    <row r="20" spans="1:46" x14ac:dyDescent="0.2">
      <c r="A20" s="11">
        <v>45212.999988425923</v>
      </c>
      <c r="B20" s="12">
        <v>22.2</v>
      </c>
      <c r="C20" s="12">
        <v>29.1</v>
      </c>
      <c r="D20" s="12">
        <v>16.2</v>
      </c>
      <c r="E20" s="12">
        <v>41.2</v>
      </c>
      <c r="F20" s="12">
        <v>60.9</v>
      </c>
      <c r="G20" s="12">
        <v>21.8</v>
      </c>
      <c r="H20" s="12">
        <v>8.6999999999999993</v>
      </c>
      <c r="I20" s="12">
        <v>10.8</v>
      </c>
      <c r="J20" s="12">
        <v>6.7</v>
      </c>
      <c r="K20" s="12">
        <v>7.5</v>
      </c>
      <c r="L20" s="12">
        <v>981.5</v>
      </c>
      <c r="M20" s="12">
        <v>1014</v>
      </c>
      <c r="N20" s="12">
        <v>2.7</v>
      </c>
      <c r="O20" s="12">
        <v>8.1999999999999993</v>
      </c>
      <c r="P20" s="12">
        <v>206.2</v>
      </c>
      <c r="Q20" s="14">
        <v>0</v>
      </c>
      <c r="R20" s="12">
        <v>136.4</v>
      </c>
      <c r="S20" s="12">
        <v>632</v>
      </c>
      <c r="T20" s="12">
        <v>44.4</v>
      </c>
      <c r="U20" s="12">
        <v>425.1</v>
      </c>
      <c r="V20" s="14">
        <v>8.4700000000000006</v>
      </c>
      <c r="W20" s="14">
        <v>35.03</v>
      </c>
      <c r="X20" s="21">
        <v>1.9E-2</v>
      </c>
      <c r="Y20" s="21">
        <v>8.2000000000000003E-2</v>
      </c>
      <c r="Z20" s="21">
        <v>1.2999999999999999E-2</v>
      </c>
      <c r="AA20" s="21">
        <v>6.5000000000000002E-2</v>
      </c>
      <c r="AB20" s="21">
        <f t="shared" si="0"/>
        <v>0.52</v>
      </c>
      <c r="AC20" s="21">
        <f t="shared" si="1"/>
        <v>2.6</v>
      </c>
      <c r="AD20" s="12">
        <v>9.5</v>
      </c>
      <c r="AE20" s="12">
        <v>16.3</v>
      </c>
      <c r="AF20" s="12">
        <v>29.7</v>
      </c>
      <c r="AG20" s="12">
        <v>9.6999999999999993</v>
      </c>
      <c r="AH20" s="12">
        <v>7.3</v>
      </c>
      <c r="AI20" s="12">
        <v>10</v>
      </c>
      <c r="AJ20" s="12">
        <v>4.7</v>
      </c>
      <c r="AK20" s="12">
        <v>1.1000000000000001</v>
      </c>
      <c r="AL20" s="12">
        <v>9</v>
      </c>
      <c r="AM20" s="12">
        <v>0</v>
      </c>
      <c r="AN20" s="12">
        <v>18.100000000000001</v>
      </c>
      <c r="AO20" s="12">
        <v>48.6</v>
      </c>
      <c r="AP20" s="12">
        <v>2.2999999999999998</v>
      </c>
      <c r="AQ20" s="12"/>
      <c r="AR20" s="12"/>
      <c r="AS20" s="12"/>
    </row>
    <row r="21" spans="1:46" x14ac:dyDescent="0.2">
      <c r="A21" s="11">
        <v>45213.999988425923</v>
      </c>
      <c r="B21" s="12">
        <v>16.600000000000001</v>
      </c>
      <c r="C21" s="12">
        <v>23.2</v>
      </c>
      <c r="D21" s="12">
        <v>10</v>
      </c>
      <c r="E21" s="12">
        <v>67.5</v>
      </c>
      <c r="F21" s="12">
        <v>88</v>
      </c>
      <c r="G21" s="12">
        <v>30.8</v>
      </c>
      <c r="H21" s="12">
        <v>10.7</v>
      </c>
      <c r="I21" s="12">
        <v>14.1</v>
      </c>
      <c r="J21" s="12">
        <v>7</v>
      </c>
      <c r="K21" s="12">
        <v>10.1</v>
      </c>
      <c r="L21" s="12">
        <v>980.7</v>
      </c>
      <c r="M21" s="12">
        <v>1013.9</v>
      </c>
      <c r="N21" s="12">
        <v>3.1</v>
      </c>
      <c r="O21" s="12">
        <v>8.4</v>
      </c>
      <c r="P21" s="12">
        <v>212.5</v>
      </c>
      <c r="Q21" s="14">
        <v>3</v>
      </c>
      <c r="R21" s="12">
        <v>43.8</v>
      </c>
      <c r="S21" s="12">
        <v>623</v>
      </c>
      <c r="T21" s="12">
        <v>-23.5</v>
      </c>
      <c r="U21" s="12">
        <v>449</v>
      </c>
      <c r="V21" s="14">
        <v>3.82</v>
      </c>
      <c r="W21" s="14">
        <v>29.37</v>
      </c>
      <c r="X21" s="21">
        <v>8.9999999999999993E-3</v>
      </c>
      <c r="Y21" s="21">
        <v>0.06</v>
      </c>
      <c r="Z21" s="21">
        <v>4.0000000000000001E-3</v>
      </c>
      <c r="AA21" s="21">
        <v>3.5999999999999997E-2</v>
      </c>
      <c r="AB21" s="21">
        <f t="shared" si="0"/>
        <v>0.16</v>
      </c>
      <c r="AC21" s="21">
        <f t="shared" si="1"/>
        <v>1.44</v>
      </c>
      <c r="AD21" s="12">
        <v>2</v>
      </c>
      <c r="AE21" s="12">
        <v>8.5</v>
      </c>
      <c r="AF21" s="12">
        <v>21.1</v>
      </c>
      <c r="AG21" s="12">
        <v>1.3</v>
      </c>
      <c r="AH21" s="12">
        <v>4.8</v>
      </c>
      <c r="AI21" s="12">
        <v>9</v>
      </c>
      <c r="AJ21" s="12">
        <v>0.9</v>
      </c>
      <c r="AK21" s="12">
        <v>0.7</v>
      </c>
      <c r="AL21" s="12">
        <v>6.4</v>
      </c>
      <c r="AM21" s="12">
        <v>0</v>
      </c>
      <c r="AN21" s="12">
        <v>6.8</v>
      </c>
      <c r="AO21" s="12">
        <v>21.5</v>
      </c>
      <c r="AP21" s="12">
        <v>0</v>
      </c>
      <c r="AQ21" s="12"/>
      <c r="AR21" s="12"/>
      <c r="AS21" s="12"/>
    </row>
    <row r="22" spans="1:46" x14ac:dyDescent="0.2">
      <c r="A22" s="11">
        <v>45214.999988425923</v>
      </c>
      <c r="B22" s="12">
        <v>9.5</v>
      </c>
      <c r="C22" s="12">
        <v>12.5</v>
      </c>
      <c r="D22" s="12">
        <v>5.5</v>
      </c>
      <c r="E22" s="12">
        <v>69</v>
      </c>
      <c r="F22" s="12">
        <v>86.2</v>
      </c>
      <c r="G22" s="12">
        <v>44.3</v>
      </c>
      <c r="H22" s="12">
        <v>7.1</v>
      </c>
      <c r="I22" s="12">
        <v>8.6999999999999993</v>
      </c>
      <c r="J22" s="12">
        <v>5.2</v>
      </c>
      <c r="K22" s="12">
        <v>3.8</v>
      </c>
      <c r="L22" s="12">
        <v>988.1</v>
      </c>
      <c r="M22" s="12">
        <v>1022.3</v>
      </c>
      <c r="N22" s="12">
        <v>2.2000000000000002</v>
      </c>
      <c r="O22" s="12">
        <v>7.5</v>
      </c>
      <c r="P22" s="12">
        <v>218</v>
      </c>
      <c r="Q22" s="14">
        <v>0.1</v>
      </c>
      <c r="R22" s="12">
        <v>97.7</v>
      </c>
      <c r="S22" s="12">
        <v>776</v>
      </c>
      <c r="T22" s="12">
        <v>8.9</v>
      </c>
      <c r="U22" s="12">
        <v>546.4</v>
      </c>
      <c r="V22" s="14">
        <v>6.3</v>
      </c>
      <c r="W22" s="14">
        <v>36.6</v>
      </c>
      <c r="X22" s="21">
        <v>1.2999999999999999E-2</v>
      </c>
      <c r="Y22" s="21">
        <v>0.08</v>
      </c>
      <c r="Z22" s="21">
        <v>7.0000000000000001E-3</v>
      </c>
      <c r="AA22" s="21">
        <v>4.5999999999999999E-2</v>
      </c>
      <c r="AB22" s="21">
        <f t="shared" si="0"/>
        <v>0.28000000000000003</v>
      </c>
      <c r="AC22" s="21">
        <f t="shared" si="1"/>
        <v>1.8399999999999999</v>
      </c>
      <c r="AD22" s="12">
        <v>4.833333333333333</v>
      </c>
      <c r="AE22" s="12">
        <v>4.3</v>
      </c>
      <c r="AF22" s="12">
        <v>8.6</v>
      </c>
      <c r="AG22" s="12">
        <v>1.8</v>
      </c>
      <c r="AH22" s="12">
        <v>3</v>
      </c>
      <c r="AI22" s="12">
        <v>7.5</v>
      </c>
      <c r="AJ22" s="12">
        <v>1.5</v>
      </c>
      <c r="AK22" s="12">
        <v>1.2</v>
      </c>
      <c r="AL22" s="12">
        <v>9.1999999999999993</v>
      </c>
      <c r="AM22" s="12">
        <v>0</v>
      </c>
      <c r="AN22" s="12">
        <v>10.3</v>
      </c>
      <c r="AO22" s="12">
        <v>33.799999999999997</v>
      </c>
      <c r="AP22" s="12">
        <v>1</v>
      </c>
      <c r="AQ22" s="12"/>
      <c r="AR22" s="12"/>
      <c r="AS22" s="12"/>
    </row>
    <row r="23" spans="1:46" x14ac:dyDescent="0.2">
      <c r="A23" s="11">
        <v>45215.999988425923</v>
      </c>
      <c r="B23" s="12">
        <v>7.2</v>
      </c>
      <c r="C23" s="12">
        <v>12.7</v>
      </c>
      <c r="D23" s="12">
        <v>2.6</v>
      </c>
      <c r="E23" s="12">
        <v>70.2</v>
      </c>
      <c r="F23" s="12">
        <v>88.9</v>
      </c>
      <c r="G23" s="12">
        <v>44.4</v>
      </c>
      <c r="H23" s="12">
        <v>6.2</v>
      </c>
      <c r="I23" s="12">
        <v>6.9</v>
      </c>
      <c r="J23" s="12">
        <v>5.6</v>
      </c>
      <c r="K23" s="12">
        <v>1.8</v>
      </c>
      <c r="L23" s="12">
        <v>988.3</v>
      </c>
      <c r="M23" s="12">
        <v>1022.8</v>
      </c>
      <c r="N23" s="12">
        <v>1.2</v>
      </c>
      <c r="O23" s="12">
        <v>5</v>
      </c>
      <c r="P23" s="12">
        <v>131.4</v>
      </c>
      <c r="Q23" s="14">
        <v>0</v>
      </c>
      <c r="R23" s="12">
        <v>128</v>
      </c>
      <c r="S23" s="12">
        <v>571</v>
      </c>
      <c r="T23" s="12">
        <v>27.9</v>
      </c>
      <c r="U23" s="12">
        <v>375</v>
      </c>
      <c r="V23" s="14">
        <v>7.43</v>
      </c>
      <c r="W23" s="14">
        <v>31.52</v>
      </c>
      <c r="X23" s="21">
        <v>1.6E-2</v>
      </c>
      <c r="Y23" s="21">
        <v>7.4999999999999997E-2</v>
      </c>
      <c r="Z23" s="21">
        <v>0.01</v>
      </c>
      <c r="AA23" s="21">
        <v>4.9000000000000002E-2</v>
      </c>
      <c r="AB23" s="21">
        <f t="shared" si="0"/>
        <v>0.4</v>
      </c>
      <c r="AC23" s="21">
        <f t="shared" si="1"/>
        <v>1.96</v>
      </c>
      <c r="AD23" s="12">
        <v>9.1666666666666661</v>
      </c>
      <c r="AE23" s="12">
        <v>7</v>
      </c>
      <c r="AF23" s="12">
        <v>22.9</v>
      </c>
      <c r="AG23" s="12">
        <v>2.8</v>
      </c>
      <c r="AH23" s="12">
        <v>4.7</v>
      </c>
      <c r="AI23" s="12">
        <v>11.7</v>
      </c>
      <c r="AJ23" s="12">
        <v>2.2999999999999998</v>
      </c>
      <c r="AK23" s="12">
        <v>7.5</v>
      </c>
      <c r="AL23" s="12">
        <v>51.4</v>
      </c>
      <c r="AM23" s="12">
        <v>0</v>
      </c>
      <c r="AN23" s="12">
        <v>16.899999999999999</v>
      </c>
      <c r="AO23" s="12">
        <v>29.6</v>
      </c>
      <c r="AP23" s="12">
        <v>2.5</v>
      </c>
      <c r="AQ23" s="12"/>
      <c r="AR23" s="12"/>
      <c r="AS23" s="12"/>
    </row>
    <row r="24" spans="1:46" x14ac:dyDescent="0.2">
      <c r="A24" s="11">
        <v>45216.999988425923</v>
      </c>
      <c r="B24" s="12">
        <v>7.2</v>
      </c>
      <c r="C24" s="12">
        <v>12.4</v>
      </c>
      <c r="D24" s="12">
        <v>3.2</v>
      </c>
      <c r="E24" s="12">
        <v>74.7</v>
      </c>
      <c r="F24" s="12">
        <v>86.1</v>
      </c>
      <c r="G24" s="12">
        <v>62.6</v>
      </c>
      <c r="H24" s="12">
        <v>6.7</v>
      </c>
      <c r="I24" s="12">
        <v>7.9</v>
      </c>
      <c r="J24" s="12">
        <v>5.8</v>
      </c>
      <c r="K24" s="12">
        <v>3</v>
      </c>
      <c r="L24" s="12">
        <v>984</v>
      </c>
      <c r="M24" s="12">
        <v>1018.5</v>
      </c>
      <c r="N24" s="12">
        <v>1</v>
      </c>
      <c r="O24" s="12">
        <v>3.5</v>
      </c>
      <c r="P24" s="12">
        <v>174.5</v>
      </c>
      <c r="Q24" s="14">
        <v>0</v>
      </c>
      <c r="R24" s="12">
        <v>70.3</v>
      </c>
      <c r="S24" s="12">
        <v>521</v>
      </c>
      <c r="T24" s="12">
        <v>7.1</v>
      </c>
      <c r="U24" s="12">
        <v>339.4</v>
      </c>
      <c r="V24" s="14">
        <v>4.95</v>
      </c>
      <c r="W24" s="14">
        <v>27.73</v>
      </c>
      <c r="X24" s="21">
        <v>1.0999999999999999E-2</v>
      </c>
      <c r="Y24" s="21">
        <v>6.4000000000000001E-2</v>
      </c>
      <c r="Z24" s="21">
        <v>6.0000000000000001E-3</v>
      </c>
      <c r="AA24" s="21">
        <v>3.7999999999999999E-2</v>
      </c>
      <c r="AB24" s="21">
        <f t="shared" si="0"/>
        <v>0.24</v>
      </c>
      <c r="AC24" s="21">
        <f t="shared" si="1"/>
        <v>1.52</v>
      </c>
      <c r="AD24" s="12">
        <v>1.5</v>
      </c>
      <c r="AE24" s="12">
        <v>11.5</v>
      </c>
      <c r="AF24" s="12">
        <v>30.1</v>
      </c>
      <c r="AG24" s="12">
        <v>4</v>
      </c>
      <c r="AH24" s="12">
        <v>8.5</v>
      </c>
      <c r="AI24" s="12">
        <v>13.1</v>
      </c>
      <c r="AJ24" s="12">
        <v>3.4</v>
      </c>
      <c r="AK24" s="12">
        <v>6.3</v>
      </c>
      <c r="AL24" s="12">
        <v>48.6</v>
      </c>
      <c r="AM24" s="12">
        <v>0</v>
      </c>
      <c r="AN24" s="12">
        <v>20.100000000000001</v>
      </c>
      <c r="AO24" s="12">
        <v>40</v>
      </c>
      <c r="AP24" s="12">
        <v>7.7</v>
      </c>
      <c r="AQ24" s="12"/>
      <c r="AR24" s="12"/>
      <c r="AS24" s="12"/>
      <c r="AT24" s="12"/>
    </row>
    <row r="25" spans="1:46" x14ac:dyDescent="0.2">
      <c r="A25" s="11">
        <v>45217.999988425923</v>
      </c>
      <c r="B25" s="12">
        <v>8.9</v>
      </c>
      <c r="C25" s="12">
        <v>15.2</v>
      </c>
      <c r="D25" s="12">
        <v>4.9000000000000004</v>
      </c>
      <c r="E25" s="12">
        <v>82.1</v>
      </c>
      <c r="F25" s="12">
        <v>93.6</v>
      </c>
      <c r="G25" s="12">
        <v>53.4</v>
      </c>
      <c r="H25" s="12">
        <v>8.1999999999999993</v>
      </c>
      <c r="I25" s="12">
        <v>10.7</v>
      </c>
      <c r="J25" s="12">
        <v>6.9</v>
      </c>
      <c r="K25" s="12">
        <v>5.8</v>
      </c>
      <c r="L25" s="12">
        <v>975.6</v>
      </c>
      <c r="M25" s="12">
        <v>1009.5</v>
      </c>
      <c r="N25" s="12">
        <v>1</v>
      </c>
      <c r="O25" s="12">
        <v>3.8</v>
      </c>
      <c r="P25" s="12">
        <v>92.9</v>
      </c>
      <c r="Q25" s="14">
        <v>3.4</v>
      </c>
      <c r="R25" s="12">
        <v>65.400000000000006</v>
      </c>
      <c r="S25" s="12">
        <v>733</v>
      </c>
      <c r="T25" s="12">
        <v>13.5</v>
      </c>
      <c r="U25" s="12">
        <v>478.7</v>
      </c>
      <c r="V25" s="14">
        <v>4.6100000000000003</v>
      </c>
      <c r="W25" s="14">
        <v>35.03</v>
      </c>
      <c r="X25" s="21">
        <v>1.0999999999999999E-2</v>
      </c>
      <c r="Y25" s="21">
        <v>8.1000000000000003E-2</v>
      </c>
      <c r="Z25" s="21">
        <v>7.0000000000000001E-3</v>
      </c>
      <c r="AA25" s="21">
        <v>5.2999999999999999E-2</v>
      </c>
      <c r="AB25" s="21">
        <f t="shared" si="0"/>
        <v>0.28000000000000003</v>
      </c>
      <c r="AC25" s="21">
        <f t="shared" si="1"/>
        <v>2.12</v>
      </c>
      <c r="AD25" s="12">
        <v>3</v>
      </c>
      <c r="AE25" s="12">
        <v>17.100000000000001</v>
      </c>
      <c r="AF25" s="12">
        <v>45.9</v>
      </c>
      <c r="AG25" s="12">
        <v>8.9</v>
      </c>
      <c r="AH25" s="12">
        <v>12.8</v>
      </c>
      <c r="AI25" s="12">
        <v>22.8</v>
      </c>
      <c r="AJ25" s="12">
        <v>6.4</v>
      </c>
      <c r="AK25" s="12">
        <v>13.3</v>
      </c>
      <c r="AL25" s="12">
        <v>77.400000000000006</v>
      </c>
      <c r="AM25" s="12">
        <v>0</v>
      </c>
      <c r="AN25" s="12">
        <v>22.9</v>
      </c>
      <c r="AO25" s="12">
        <v>35</v>
      </c>
      <c r="AP25" s="12">
        <v>12.1</v>
      </c>
      <c r="AQ25" s="12"/>
      <c r="AR25" s="12"/>
      <c r="AS25" s="12"/>
    </row>
    <row r="26" spans="1:46" x14ac:dyDescent="0.2">
      <c r="A26" s="11">
        <v>45218.999988425923</v>
      </c>
      <c r="B26" s="12">
        <v>13.9</v>
      </c>
      <c r="C26" s="12">
        <v>17.8</v>
      </c>
      <c r="D26" s="12">
        <v>10.8</v>
      </c>
      <c r="E26" s="12">
        <v>93.2</v>
      </c>
      <c r="F26" s="12">
        <v>98.1</v>
      </c>
      <c r="G26" s="12">
        <v>77.099999999999994</v>
      </c>
      <c r="H26" s="12">
        <v>12.8</v>
      </c>
      <c r="I26" s="12">
        <v>14.3</v>
      </c>
      <c r="J26" s="12">
        <v>10.6</v>
      </c>
      <c r="K26" s="12">
        <v>12.8</v>
      </c>
      <c r="L26" s="12">
        <v>964.3</v>
      </c>
      <c r="M26" s="12">
        <v>997.1</v>
      </c>
      <c r="N26" s="12">
        <v>0.9</v>
      </c>
      <c r="O26" s="12">
        <v>4.7</v>
      </c>
      <c r="P26" s="12">
        <v>340.6</v>
      </c>
      <c r="Q26" s="14">
        <v>4.5999999999999996</v>
      </c>
      <c r="R26" s="12">
        <v>36.799999999999997</v>
      </c>
      <c r="S26" s="12">
        <v>473</v>
      </c>
      <c r="T26" s="12">
        <v>-6.9</v>
      </c>
      <c r="U26" s="12">
        <v>208.6</v>
      </c>
      <c r="V26" s="14">
        <v>3.16</v>
      </c>
      <c r="W26" s="14">
        <v>25.79</v>
      </c>
      <c r="X26" s="21">
        <v>7.0000000000000001E-3</v>
      </c>
      <c r="Y26" s="21">
        <v>5.8000000000000003E-2</v>
      </c>
      <c r="Z26" s="21">
        <v>4.0000000000000001E-3</v>
      </c>
      <c r="AA26" s="21">
        <v>3.5999999999999997E-2</v>
      </c>
      <c r="AB26" s="21">
        <f t="shared" si="0"/>
        <v>0.16</v>
      </c>
      <c r="AC26" s="21">
        <f t="shared" si="1"/>
        <v>1.44</v>
      </c>
      <c r="AD26" s="12">
        <v>1.8333333333333333</v>
      </c>
      <c r="AE26" s="12">
        <v>12.7</v>
      </c>
      <c r="AF26" s="12">
        <v>55.9</v>
      </c>
      <c r="AG26" s="12">
        <v>4.4000000000000004</v>
      </c>
      <c r="AH26" s="12">
        <v>8.4</v>
      </c>
      <c r="AI26" s="12">
        <v>24.9</v>
      </c>
      <c r="AJ26" s="12">
        <v>2.4</v>
      </c>
      <c r="AK26" s="12">
        <v>18.399999999999999</v>
      </c>
      <c r="AL26" s="12">
        <v>81.599999999999994</v>
      </c>
      <c r="AM26" s="12">
        <v>0</v>
      </c>
      <c r="AN26" s="12">
        <v>25.7</v>
      </c>
      <c r="AO26" s="12">
        <v>40.700000000000003</v>
      </c>
      <c r="AP26" s="12">
        <v>10</v>
      </c>
      <c r="AQ26" s="12"/>
      <c r="AR26" s="12"/>
      <c r="AS26" s="12"/>
    </row>
    <row r="27" spans="1:46" x14ac:dyDescent="0.2">
      <c r="A27" s="11">
        <v>45219.999988425923</v>
      </c>
      <c r="B27" s="12">
        <v>14.5</v>
      </c>
      <c r="C27" s="12">
        <v>18.399999999999999</v>
      </c>
      <c r="D27" s="12">
        <v>12.9</v>
      </c>
      <c r="E27" s="12">
        <v>87.4</v>
      </c>
      <c r="F27" s="12">
        <v>98.8</v>
      </c>
      <c r="G27" s="12">
        <v>61.8</v>
      </c>
      <c r="H27" s="12">
        <v>12.3</v>
      </c>
      <c r="I27" s="12">
        <v>13.3</v>
      </c>
      <c r="J27" s="12">
        <v>10.6</v>
      </c>
      <c r="K27" s="12">
        <v>12.3</v>
      </c>
      <c r="L27" s="12">
        <v>953</v>
      </c>
      <c r="M27" s="12">
        <v>985.4</v>
      </c>
      <c r="N27" s="12">
        <v>1.9</v>
      </c>
      <c r="O27" s="12">
        <v>9.5</v>
      </c>
      <c r="P27" s="12">
        <v>161.69999999999999</v>
      </c>
      <c r="Q27" s="14">
        <v>2.9</v>
      </c>
      <c r="R27" s="12">
        <v>36.1</v>
      </c>
      <c r="S27" s="12">
        <v>561</v>
      </c>
      <c r="T27" s="12">
        <v>-4.9000000000000004</v>
      </c>
      <c r="U27" s="12">
        <v>427.5</v>
      </c>
      <c r="V27" s="14">
        <v>3.17</v>
      </c>
      <c r="W27" s="14">
        <v>30.03</v>
      </c>
      <c r="X27" s="21">
        <v>7.0000000000000001E-3</v>
      </c>
      <c r="Y27" s="21">
        <v>6.6000000000000003E-2</v>
      </c>
      <c r="Z27" s="21">
        <v>4.0000000000000001E-3</v>
      </c>
      <c r="AA27" s="21">
        <v>3.9E-2</v>
      </c>
      <c r="AB27" s="21">
        <f t="shared" si="0"/>
        <v>0.16</v>
      </c>
      <c r="AC27" s="21">
        <f t="shared" si="1"/>
        <v>1.56</v>
      </c>
      <c r="AD27" s="12">
        <v>0.16666666666666666</v>
      </c>
      <c r="AE27" s="12">
        <v>6.8</v>
      </c>
      <c r="AF27" s="12">
        <v>16.600000000000001</v>
      </c>
      <c r="AG27" s="12">
        <v>0.9</v>
      </c>
      <c r="AH27" s="12">
        <v>4.7</v>
      </c>
      <c r="AI27" s="12">
        <v>11</v>
      </c>
      <c r="AJ27" s="12">
        <v>0.6</v>
      </c>
      <c r="AK27" s="12">
        <v>5.2</v>
      </c>
      <c r="AL27" s="12">
        <v>45.3</v>
      </c>
      <c r="AM27" s="12">
        <v>0</v>
      </c>
      <c r="AN27" s="12">
        <v>17.600000000000001</v>
      </c>
      <c r="AO27" s="12">
        <v>36.299999999999997</v>
      </c>
      <c r="AP27" s="12">
        <v>2.7</v>
      </c>
      <c r="AQ27" s="12"/>
      <c r="AR27" s="12"/>
      <c r="AS27" s="12"/>
    </row>
    <row r="28" spans="1:46" x14ac:dyDescent="0.2">
      <c r="A28" s="11">
        <v>45220.999988425923</v>
      </c>
      <c r="B28" s="12">
        <v>15.1</v>
      </c>
      <c r="C28" s="12">
        <v>17.8</v>
      </c>
      <c r="D28" s="12">
        <v>12.3</v>
      </c>
      <c r="E28" s="12">
        <v>68.7</v>
      </c>
      <c r="F28" s="12">
        <v>84.9</v>
      </c>
      <c r="G28" s="12">
        <v>49</v>
      </c>
      <c r="H28" s="12">
        <v>10</v>
      </c>
      <c r="I28" s="12">
        <v>11</v>
      </c>
      <c r="J28" s="12">
        <v>8.1999999999999993</v>
      </c>
      <c r="K28" s="12">
        <v>9.1999999999999993</v>
      </c>
      <c r="L28" s="12">
        <v>966.6</v>
      </c>
      <c r="M28" s="12">
        <v>999.4</v>
      </c>
      <c r="N28" s="12">
        <v>3.1</v>
      </c>
      <c r="O28" s="12">
        <v>8.5</v>
      </c>
      <c r="P28" s="12">
        <v>176.2</v>
      </c>
      <c r="Q28" s="14">
        <v>0</v>
      </c>
      <c r="R28" s="12">
        <v>86.3</v>
      </c>
      <c r="S28" s="12">
        <v>793</v>
      </c>
      <c r="T28" s="12">
        <v>24.3</v>
      </c>
      <c r="U28" s="12">
        <v>607.20000000000005</v>
      </c>
      <c r="V28" s="14">
        <v>5.8</v>
      </c>
      <c r="W28" s="14">
        <v>37.81</v>
      </c>
      <c r="X28" s="21">
        <v>1.2E-2</v>
      </c>
      <c r="Y28" s="21">
        <v>7.5999999999999998E-2</v>
      </c>
      <c r="Z28" s="21">
        <v>7.0000000000000001E-3</v>
      </c>
      <c r="AA28" s="21">
        <v>4.3999999999999997E-2</v>
      </c>
      <c r="AB28" s="21">
        <f t="shared" si="0"/>
        <v>0.28000000000000003</v>
      </c>
      <c r="AC28" s="21">
        <f t="shared" si="1"/>
        <v>1.7599999999999998</v>
      </c>
      <c r="AD28" s="12">
        <v>5</v>
      </c>
      <c r="AE28" s="12">
        <v>2.8</v>
      </c>
      <c r="AF28" s="12">
        <v>9.4</v>
      </c>
      <c r="AG28" s="12">
        <v>0.8</v>
      </c>
      <c r="AH28" s="12">
        <v>1.6</v>
      </c>
      <c r="AI28" s="12">
        <v>5.2</v>
      </c>
      <c r="AJ28" s="12">
        <v>0.5</v>
      </c>
      <c r="AK28" s="12">
        <v>0.7</v>
      </c>
      <c r="AL28" s="12">
        <v>4</v>
      </c>
      <c r="AM28" s="12">
        <v>0</v>
      </c>
      <c r="AN28" s="12">
        <v>7.3</v>
      </c>
      <c r="AO28" s="12">
        <v>25.5</v>
      </c>
      <c r="AP28" s="12">
        <v>0.2</v>
      </c>
      <c r="AQ28" s="12"/>
      <c r="AR28" s="12"/>
      <c r="AS28" s="12"/>
    </row>
    <row r="29" spans="1:46" x14ac:dyDescent="0.2">
      <c r="A29" s="11">
        <v>45221.999988425923</v>
      </c>
      <c r="B29" s="12">
        <v>12.7</v>
      </c>
      <c r="C29" s="12">
        <v>17.600000000000001</v>
      </c>
      <c r="D29" s="12">
        <v>9.8000000000000007</v>
      </c>
      <c r="E29" s="12">
        <v>70.900000000000006</v>
      </c>
      <c r="F29" s="12">
        <v>87.8</v>
      </c>
      <c r="G29" s="12">
        <v>45.8</v>
      </c>
      <c r="H29" s="12">
        <v>8.8000000000000007</v>
      </c>
      <c r="I29" s="12">
        <v>10.4</v>
      </c>
      <c r="J29" s="12">
        <v>7.5</v>
      </c>
      <c r="K29" s="12">
        <v>7.2</v>
      </c>
      <c r="L29" s="12">
        <v>978.2</v>
      </c>
      <c r="M29" s="12">
        <v>1011.7</v>
      </c>
      <c r="N29" s="12">
        <v>2.2000000000000002</v>
      </c>
      <c r="O29" s="12">
        <v>6.6</v>
      </c>
      <c r="P29" s="12">
        <v>171</v>
      </c>
      <c r="Q29" s="14">
        <v>0</v>
      </c>
      <c r="R29" s="12">
        <v>96.5</v>
      </c>
      <c r="S29" s="12">
        <v>698</v>
      </c>
      <c r="T29" s="12">
        <v>15.3</v>
      </c>
      <c r="U29" s="12">
        <v>476</v>
      </c>
      <c r="V29" s="14">
        <v>6.28</v>
      </c>
      <c r="W29" s="14">
        <v>33.33</v>
      </c>
      <c r="X29" s="21">
        <v>1.2999999999999999E-2</v>
      </c>
      <c r="Y29" s="21">
        <v>7.4999999999999997E-2</v>
      </c>
      <c r="Z29" s="21">
        <v>7.0000000000000001E-3</v>
      </c>
      <c r="AA29" s="21">
        <v>4.2000000000000003E-2</v>
      </c>
      <c r="AB29" s="21">
        <f t="shared" si="0"/>
        <v>0.28000000000000003</v>
      </c>
      <c r="AC29" s="21">
        <f t="shared" si="1"/>
        <v>1.6800000000000002</v>
      </c>
      <c r="AD29" s="12">
        <v>7.333333333333333</v>
      </c>
      <c r="AE29" s="12">
        <v>4.7</v>
      </c>
      <c r="AF29" s="12">
        <v>9.5</v>
      </c>
      <c r="AG29" s="12">
        <v>2.6</v>
      </c>
      <c r="AH29" s="12">
        <v>3.2</v>
      </c>
      <c r="AI29" s="12">
        <v>6.5</v>
      </c>
      <c r="AJ29" s="12">
        <v>1.9</v>
      </c>
      <c r="AK29" s="12">
        <v>1.2</v>
      </c>
      <c r="AL29" s="12">
        <v>19.3</v>
      </c>
      <c r="AM29" s="12">
        <v>0</v>
      </c>
      <c r="AN29" s="12">
        <v>14.8</v>
      </c>
      <c r="AO29" s="12">
        <v>46.7</v>
      </c>
      <c r="AP29" s="12">
        <v>0.4</v>
      </c>
      <c r="AQ29" s="12"/>
      <c r="AR29" s="12"/>
      <c r="AS29" s="12"/>
    </row>
    <row r="30" spans="1:46" x14ac:dyDescent="0.2">
      <c r="A30" s="11">
        <v>45222.999988425923</v>
      </c>
      <c r="B30" s="12">
        <v>10.4</v>
      </c>
      <c r="C30" s="12">
        <v>14</v>
      </c>
      <c r="D30" s="12">
        <v>6.6</v>
      </c>
      <c r="E30" s="12">
        <v>81.8</v>
      </c>
      <c r="F30" s="12">
        <v>90.6</v>
      </c>
      <c r="G30" s="12">
        <v>72.900000000000006</v>
      </c>
      <c r="H30" s="12">
        <v>9</v>
      </c>
      <c r="I30" s="12">
        <v>10.5</v>
      </c>
      <c r="J30" s="12">
        <v>7.7</v>
      </c>
      <c r="K30" s="12">
        <v>7.4</v>
      </c>
      <c r="L30" s="12">
        <v>979.2</v>
      </c>
      <c r="M30" s="12">
        <v>1013.1</v>
      </c>
      <c r="N30" s="12">
        <v>0.9</v>
      </c>
      <c r="O30" s="12">
        <v>3</v>
      </c>
      <c r="P30" s="12">
        <v>175</v>
      </c>
      <c r="Q30" s="14">
        <v>0</v>
      </c>
      <c r="R30" s="12">
        <v>31.3</v>
      </c>
      <c r="S30" s="12">
        <v>185</v>
      </c>
      <c r="T30" s="12">
        <v>-7.9</v>
      </c>
      <c r="U30" s="12">
        <v>132.6</v>
      </c>
      <c r="V30" s="14">
        <v>2.85</v>
      </c>
      <c r="W30" s="14">
        <v>14.08</v>
      </c>
      <c r="X30" s="21">
        <v>6.0000000000000001E-3</v>
      </c>
      <c r="Y30" s="21">
        <v>3.5000000000000003E-2</v>
      </c>
      <c r="Z30" s="21">
        <v>3.0000000000000001E-3</v>
      </c>
      <c r="AA30" s="21">
        <v>0.02</v>
      </c>
      <c r="AB30" s="21">
        <f t="shared" si="0"/>
        <v>0.12</v>
      </c>
      <c r="AC30" s="21">
        <f t="shared" si="1"/>
        <v>0.8</v>
      </c>
      <c r="AD30" s="12">
        <v>0</v>
      </c>
      <c r="AE30" s="12">
        <v>11.8</v>
      </c>
      <c r="AF30" s="12">
        <v>31.5</v>
      </c>
      <c r="AG30" s="12">
        <v>3.2</v>
      </c>
      <c r="AH30" s="12">
        <v>6.5</v>
      </c>
      <c r="AI30" s="12">
        <v>12.1</v>
      </c>
      <c r="AJ30" s="12">
        <v>2.4</v>
      </c>
      <c r="AK30" s="12">
        <v>18.100000000000001</v>
      </c>
      <c r="AL30" s="12">
        <v>57</v>
      </c>
      <c r="AM30" s="12">
        <v>0</v>
      </c>
      <c r="AN30" s="12">
        <v>29.7</v>
      </c>
      <c r="AO30" s="12">
        <v>42.5</v>
      </c>
      <c r="AP30" s="12">
        <v>10.9</v>
      </c>
      <c r="AQ30" s="12"/>
      <c r="AR30" s="12"/>
      <c r="AS30" s="12"/>
    </row>
    <row r="31" spans="1:46" x14ac:dyDescent="0.2">
      <c r="A31" s="11">
        <v>45223.999988425923</v>
      </c>
      <c r="B31" s="12">
        <v>12.4</v>
      </c>
      <c r="C31" s="12">
        <v>13.3</v>
      </c>
      <c r="D31" s="12">
        <v>11.3</v>
      </c>
      <c r="E31" s="12">
        <v>89.9</v>
      </c>
      <c r="F31" s="12">
        <v>97.9</v>
      </c>
      <c r="G31" s="12">
        <v>81.2</v>
      </c>
      <c r="H31" s="12">
        <v>11.2</v>
      </c>
      <c r="I31" s="12">
        <v>12.8</v>
      </c>
      <c r="J31" s="12">
        <v>10.3</v>
      </c>
      <c r="K31" s="12">
        <v>10.8</v>
      </c>
      <c r="L31" s="12">
        <v>973.8</v>
      </c>
      <c r="M31" s="12">
        <v>1007.1</v>
      </c>
      <c r="N31" s="12">
        <v>0.9</v>
      </c>
      <c r="O31" s="12">
        <v>3.7</v>
      </c>
      <c r="P31" s="12">
        <v>180</v>
      </c>
      <c r="Q31" s="14">
        <v>10</v>
      </c>
      <c r="R31" s="12">
        <v>11.7</v>
      </c>
      <c r="S31" s="12">
        <v>103</v>
      </c>
      <c r="T31" s="12">
        <v>-17.5</v>
      </c>
      <c r="U31" s="12">
        <v>45.1</v>
      </c>
      <c r="V31" s="14">
        <v>1.51</v>
      </c>
      <c r="W31" s="14">
        <v>7.2</v>
      </c>
      <c r="X31" s="21">
        <v>4.0000000000000001E-3</v>
      </c>
      <c r="Y31" s="21">
        <v>1.7000000000000001E-2</v>
      </c>
      <c r="Z31" s="21">
        <v>2E-3</v>
      </c>
      <c r="AA31" s="21">
        <v>8.0000000000000002E-3</v>
      </c>
      <c r="AB31" s="21">
        <f t="shared" si="0"/>
        <v>0.08</v>
      </c>
      <c r="AC31" s="21">
        <f t="shared" si="1"/>
        <v>0.32</v>
      </c>
      <c r="AD31" s="12">
        <v>0</v>
      </c>
      <c r="AE31" s="12">
        <v>9.3000000000000007</v>
      </c>
      <c r="AF31" s="12">
        <v>27.7</v>
      </c>
      <c r="AG31" s="12">
        <v>2.5</v>
      </c>
      <c r="AH31" s="12">
        <v>5.8</v>
      </c>
      <c r="AI31" s="12">
        <v>12</v>
      </c>
      <c r="AJ31" s="12">
        <v>1.9</v>
      </c>
      <c r="AK31" s="12">
        <v>18.899999999999999</v>
      </c>
      <c r="AL31" s="12">
        <v>76.2</v>
      </c>
      <c r="AM31" s="12">
        <v>0</v>
      </c>
      <c r="AN31" s="12">
        <v>25.4</v>
      </c>
      <c r="AO31" s="12">
        <v>43.6</v>
      </c>
      <c r="AP31" s="12">
        <v>7.3</v>
      </c>
      <c r="AQ31" s="12"/>
      <c r="AR31" s="12"/>
      <c r="AS31" s="12"/>
    </row>
    <row r="32" spans="1:46" x14ac:dyDescent="0.2">
      <c r="A32" s="11">
        <v>45224.999988425923</v>
      </c>
      <c r="B32" s="12">
        <v>12.1</v>
      </c>
      <c r="C32" s="12">
        <v>16.600000000000001</v>
      </c>
      <c r="D32" s="12">
        <v>8.8000000000000007</v>
      </c>
      <c r="E32" s="12">
        <v>85.5</v>
      </c>
      <c r="F32" s="12">
        <v>96.1</v>
      </c>
      <c r="G32" s="12">
        <v>65.099999999999994</v>
      </c>
      <c r="H32" s="12">
        <v>10.4</v>
      </c>
      <c r="I32" s="12">
        <v>11.7</v>
      </c>
      <c r="J32" s="12">
        <v>9.3000000000000007</v>
      </c>
      <c r="K32" s="12">
        <v>9.6999999999999993</v>
      </c>
      <c r="L32" s="12">
        <v>968.6</v>
      </c>
      <c r="M32" s="12">
        <v>1001.8</v>
      </c>
      <c r="N32" s="12">
        <v>2.4</v>
      </c>
      <c r="O32" s="12">
        <v>9.3000000000000007</v>
      </c>
      <c r="P32" s="12">
        <v>212.1</v>
      </c>
      <c r="Q32" s="14">
        <v>8.6999999999999993</v>
      </c>
      <c r="R32" s="12">
        <v>52.9</v>
      </c>
      <c r="S32" s="12">
        <v>766</v>
      </c>
      <c r="T32" s="12">
        <v>-10.9</v>
      </c>
      <c r="U32" s="12">
        <v>608.79999999999995</v>
      </c>
      <c r="V32" s="14">
        <v>3.91</v>
      </c>
      <c r="W32" s="14">
        <v>35.5</v>
      </c>
      <c r="X32" s="21">
        <v>8.9999999999999993E-3</v>
      </c>
      <c r="Y32" s="21">
        <v>7.3999999999999996E-2</v>
      </c>
      <c r="Z32" s="21">
        <v>5.0000000000000001E-3</v>
      </c>
      <c r="AA32" s="21">
        <v>4.3999999999999997E-2</v>
      </c>
      <c r="AB32" s="21">
        <f t="shared" si="0"/>
        <v>0.2</v>
      </c>
      <c r="AC32" s="21">
        <f t="shared" si="1"/>
        <v>1.7599999999999998</v>
      </c>
      <c r="AD32" s="12">
        <v>1.5</v>
      </c>
      <c r="AE32" s="12">
        <v>4.2</v>
      </c>
      <c r="AF32" s="12">
        <v>14.3</v>
      </c>
      <c r="AG32" s="12">
        <v>1.2</v>
      </c>
      <c r="AH32" s="12">
        <v>2.4</v>
      </c>
      <c r="AI32" s="12">
        <v>7.5</v>
      </c>
      <c r="AJ32" s="12">
        <v>0.9</v>
      </c>
      <c r="AK32" s="12">
        <v>3.2</v>
      </c>
      <c r="AL32" s="12">
        <v>32.799999999999997</v>
      </c>
      <c r="AM32" s="12">
        <v>0</v>
      </c>
      <c r="AN32" s="12">
        <v>13.8</v>
      </c>
      <c r="AO32" s="12">
        <v>40.1</v>
      </c>
      <c r="AP32" s="12">
        <v>2.2999999999999998</v>
      </c>
      <c r="AQ32" s="12"/>
      <c r="AR32" s="12"/>
      <c r="AS32" s="12"/>
    </row>
    <row r="33" spans="1:45" x14ac:dyDescent="0.2">
      <c r="A33" s="11">
        <v>45225.999988425923</v>
      </c>
      <c r="B33" s="12">
        <v>12.1</v>
      </c>
      <c r="C33" s="12">
        <v>15</v>
      </c>
      <c r="D33" s="12">
        <v>9.9</v>
      </c>
      <c r="E33" s="12">
        <v>85.5</v>
      </c>
      <c r="F33" s="12">
        <v>97</v>
      </c>
      <c r="G33" s="12">
        <v>75.2</v>
      </c>
      <c r="H33" s="12">
        <v>10.5</v>
      </c>
      <c r="I33" s="12">
        <v>13</v>
      </c>
      <c r="J33" s="12">
        <v>9.1</v>
      </c>
      <c r="K33" s="12">
        <v>9.6999999999999993</v>
      </c>
      <c r="L33" s="12">
        <v>965.4</v>
      </c>
      <c r="M33" s="12">
        <v>998.5</v>
      </c>
      <c r="N33" s="12">
        <v>2</v>
      </c>
      <c r="O33" s="12">
        <v>6</v>
      </c>
      <c r="P33" s="12">
        <v>176.9</v>
      </c>
      <c r="Q33" s="14">
        <v>5.0999999999999996</v>
      </c>
      <c r="R33" s="12">
        <v>35</v>
      </c>
      <c r="S33" s="12">
        <v>545</v>
      </c>
      <c r="T33" s="12">
        <v>-18.8</v>
      </c>
      <c r="U33" s="12">
        <v>262.7</v>
      </c>
      <c r="V33" s="14">
        <v>2.94</v>
      </c>
      <c r="W33" s="14">
        <v>28.05</v>
      </c>
      <c r="X33" s="21">
        <v>7.0000000000000001E-3</v>
      </c>
      <c r="Y33" s="21">
        <v>6.4000000000000001E-2</v>
      </c>
      <c r="Z33" s="21">
        <v>4.0000000000000001E-3</v>
      </c>
      <c r="AA33" s="21">
        <v>3.7999999999999999E-2</v>
      </c>
      <c r="AB33" s="21">
        <f t="shared" si="0"/>
        <v>0.16</v>
      </c>
      <c r="AC33" s="21">
        <f t="shared" si="1"/>
        <v>1.52</v>
      </c>
      <c r="AD33" s="12">
        <v>1.1666666666666667</v>
      </c>
      <c r="AE33" s="12">
        <v>4.4000000000000004</v>
      </c>
      <c r="AF33" s="12">
        <v>11.8</v>
      </c>
      <c r="AG33" s="12">
        <v>1.4</v>
      </c>
      <c r="AH33" s="12">
        <v>2.5</v>
      </c>
      <c r="AI33" s="12">
        <v>5.5</v>
      </c>
      <c r="AJ33" s="12">
        <v>0.8</v>
      </c>
      <c r="AK33" s="12">
        <v>3.7</v>
      </c>
      <c r="AL33" s="12">
        <v>19.3</v>
      </c>
      <c r="AM33" s="12">
        <v>0</v>
      </c>
      <c r="AN33" s="12">
        <v>19.8</v>
      </c>
      <c r="AO33" s="12">
        <v>38.4</v>
      </c>
      <c r="AP33" s="12">
        <v>1</v>
      </c>
      <c r="AQ33" s="12"/>
      <c r="AR33" s="12"/>
      <c r="AS33" s="12"/>
    </row>
    <row r="34" spans="1:45" x14ac:dyDescent="0.2">
      <c r="A34" s="11">
        <v>45226.999988425923</v>
      </c>
      <c r="B34" s="12">
        <v>11.7</v>
      </c>
      <c r="C34" s="12">
        <v>14.5</v>
      </c>
      <c r="D34" s="12">
        <v>10.1</v>
      </c>
      <c r="E34" s="12">
        <v>83.2</v>
      </c>
      <c r="F34" s="12">
        <v>94.3</v>
      </c>
      <c r="G34" s="12">
        <v>66.2</v>
      </c>
      <c r="H34" s="12">
        <v>9.9</v>
      </c>
      <c r="I34" s="12">
        <v>11</v>
      </c>
      <c r="J34" s="12">
        <v>9.1</v>
      </c>
      <c r="K34" s="12">
        <v>8.8000000000000007</v>
      </c>
      <c r="L34" s="12">
        <v>964.4</v>
      </c>
      <c r="M34" s="12">
        <v>997.6</v>
      </c>
      <c r="N34" s="12">
        <v>2.7</v>
      </c>
      <c r="O34" s="12">
        <v>8.6999999999999993</v>
      </c>
      <c r="P34" s="12">
        <v>207.5</v>
      </c>
      <c r="Q34" s="14">
        <v>3.1</v>
      </c>
      <c r="R34" s="12">
        <v>74.599999999999994</v>
      </c>
      <c r="S34" s="12">
        <v>673</v>
      </c>
      <c r="T34" s="12">
        <v>2.5</v>
      </c>
      <c r="U34" s="12">
        <v>510.6</v>
      </c>
      <c r="V34" s="14">
        <v>5.09</v>
      </c>
      <c r="W34" s="14">
        <v>33.5</v>
      </c>
      <c r="X34" s="21">
        <v>1.0999999999999999E-2</v>
      </c>
      <c r="Y34" s="21">
        <v>6.9000000000000006E-2</v>
      </c>
      <c r="Z34" s="21">
        <v>6.0000000000000001E-3</v>
      </c>
      <c r="AA34" s="21">
        <v>3.9E-2</v>
      </c>
      <c r="AB34" s="21">
        <f t="shared" si="0"/>
        <v>0.24</v>
      </c>
      <c r="AC34" s="21">
        <f t="shared" si="1"/>
        <v>1.56</v>
      </c>
      <c r="AD34" s="12">
        <v>3.8333333333333335</v>
      </c>
      <c r="AE34" s="12">
        <v>3.5</v>
      </c>
      <c r="AF34" s="12">
        <v>9.4</v>
      </c>
      <c r="AG34" s="12">
        <v>1</v>
      </c>
      <c r="AH34" s="12">
        <v>2.1</v>
      </c>
      <c r="AI34" s="12">
        <v>6.7</v>
      </c>
      <c r="AJ34" s="12">
        <v>0.6</v>
      </c>
      <c r="AK34" s="12">
        <v>1.1000000000000001</v>
      </c>
      <c r="AL34" s="12">
        <v>7.2</v>
      </c>
      <c r="AM34" s="12">
        <v>0</v>
      </c>
      <c r="AN34" s="12">
        <v>10.5</v>
      </c>
      <c r="AO34" s="12">
        <v>30</v>
      </c>
      <c r="AP34" s="12">
        <v>1.3</v>
      </c>
      <c r="AQ34" s="12"/>
      <c r="AR34" s="12"/>
      <c r="AS34" s="12"/>
    </row>
    <row r="35" spans="1:45" x14ac:dyDescent="0.2">
      <c r="A35" s="11">
        <v>45227.999988425923</v>
      </c>
      <c r="B35" s="12">
        <v>12.4</v>
      </c>
      <c r="C35" s="12">
        <v>15.4</v>
      </c>
      <c r="D35" s="12">
        <v>10.3</v>
      </c>
      <c r="E35" s="12">
        <v>72.3</v>
      </c>
      <c r="F35" s="12">
        <v>84.7</v>
      </c>
      <c r="G35" s="12">
        <v>57.9</v>
      </c>
      <c r="H35" s="12">
        <v>9</v>
      </c>
      <c r="I35" s="12">
        <v>9.8000000000000007</v>
      </c>
      <c r="J35" s="12">
        <v>8.4</v>
      </c>
      <c r="K35" s="12">
        <v>7.5</v>
      </c>
      <c r="L35" s="12">
        <v>970.4</v>
      </c>
      <c r="M35" s="12">
        <v>1003.6</v>
      </c>
      <c r="N35" s="12">
        <v>3.5</v>
      </c>
      <c r="O35" s="12">
        <v>8.8000000000000007</v>
      </c>
      <c r="P35" s="12">
        <v>206.8</v>
      </c>
      <c r="Q35" s="14">
        <v>0.7</v>
      </c>
      <c r="R35" s="12">
        <v>60.5</v>
      </c>
      <c r="S35" s="12">
        <v>670</v>
      </c>
      <c r="T35" s="12">
        <v>3</v>
      </c>
      <c r="U35" s="12">
        <v>487.8</v>
      </c>
      <c r="V35" s="14">
        <v>4.1500000000000004</v>
      </c>
      <c r="W35" s="14">
        <v>32.28</v>
      </c>
      <c r="X35" s="21">
        <v>8.9999999999999993E-3</v>
      </c>
      <c r="Y35" s="21">
        <v>6.9000000000000006E-2</v>
      </c>
      <c r="Z35" s="21">
        <v>4.0000000000000001E-3</v>
      </c>
      <c r="AA35" s="21">
        <v>3.6999999999999998E-2</v>
      </c>
      <c r="AB35" s="21">
        <f t="shared" si="0"/>
        <v>0.16</v>
      </c>
      <c r="AC35" s="21">
        <f t="shared" si="1"/>
        <v>1.48</v>
      </c>
      <c r="AD35" s="12">
        <v>3</v>
      </c>
      <c r="AE35" s="12">
        <v>4.5</v>
      </c>
      <c r="AF35" s="12">
        <v>12.8</v>
      </c>
      <c r="AG35" s="12">
        <v>0.8</v>
      </c>
      <c r="AH35" s="12">
        <v>2.9</v>
      </c>
      <c r="AI35" s="12">
        <v>10</v>
      </c>
      <c r="AJ35" s="12">
        <v>0.6</v>
      </c>
      <c r="AK35" s="12">
        <v>0.7</v>
      </c>
      <c r="AL35" s="12">
        <v>6.7</v>
      </c>
      <c r="AM35" s="12">
        <v>0</v>
      </c>
      <c r="AN35" s="12">
        <v>9.4</v>
      </c>
      <c r="AO35" s="12">
        <v>39</v>
      </c>
      <c r="AP35" s="12">
        <v>0</v>
      </c>
      <c r="AQ35" s="12"/>
      <c r="AR35" s="12"/>
      <c r="AS35" s="12"/>
    </row>
    <row r="36" spans="1:45" x14ac:dyDescent="0.2">
      <c r="A36" s="11">
        <v>45228.999988425923</v>
      </c>
      <c r="B36" s="12">
        <v>14.1</v>
      </c>
      <c r="C36" s="12">
        <v>20.9</v>
      </c>
      <c r="D36" s="12">
        <v>10.8</v>
      </c>
      <c r="E36" s="12">
        <v>68.8</v>
      </c>
      <c r="F36" s="12">
        <v>93.1</v>
      </c>
      <c r="G36" s="12">
        <v>37.299999999999997</v>
      </c>
      <c r="H36" s="12">
        <v>9.3000000000000007</v>
      </c>
      <c r="I36" s="12">
        <v>11.8</v>
      </c>
      <c r="J36" s="12">
        <v>7.4</v>
      </c>
      <c r="K36" s="12">
        <v>8</v>
      </c>
      <c r="L36" s="12">
        <v>970.3</v>
      </c>
      <c r="M36" s="12">
        <v>1003.3</v>
      </c>
      <c r="N36" s="12">
        <v>1.7</v>
      </c>
      <c r="O36" s="12">
        <v>7</v>
      </c>
      <c r="P36" s="12">
        <v>141.19999999999999</v>
      </c>
      <c r="Q36" s="14">
        <v>0.4</v>
      </c>
      <c r="R36" s="12">
        <v>43</v>
      </c>
      <c r="S36" s="12">
        <v>545</v>
      </c>
      <c r="T36" s="12">
        <v>6.8</v>
      </c>
      <c r="U36" s="12">
        <v>393.4</v>
      </c>
      <c r="V36" s="14">
        <v>3.44</v>
      </c>
      <c r="W36" s="14">
        <v>27.24</v>
      </c>
      <c r="X36" s="21">
        <v>7.0000000000000001E-3</v>
      </c>
      <c r="Y36" s="21">
        <v>5.8000000000000003E-2</v>
      </c>
      <c r="Z36" s="21">
        <v>4.0000000000000001E-3</v>
      </c>
      <c r="AA36" s="21">
        <v>3.1E-2</v>
      </c>
      <c r="AB36" s="21">
        <f t="shared" si="0"/>
        <v>0.16</v>
      </c>
      <c r="AC36" s="21">
        <f t="shared" si="1"/>
        <v>1.24</v>
      </c>
      <c r="AD36" s="12">
        <v>0.66666666666666663</v>
      </c>
      <c r="AE36" s="12">
        <v>4</v>
      </c>
      <c r="AF36" s="12">
        <v>10</v>
      </c>
      <c r="AG36" s="12">
        <v>1.2</v>
      </c>
      <c r="AH36" s="12">
        <v>2.4</v>
      </c>
      <c r="AI36" s="12">
        <v>6.8</v>
      </c>
      <c r="AJ36" s="12">
        <v>0.9</v>
      </c>
      <c r="AK36" s="12">
        <v>1.1000000000000001</v>
      </c>
      <c r="AL36" s="12">
        <v>15.7</v>
      </c>
      <c r="AM36" s="12">
        <v>0</v>
      </c>
      <c r="AN36" s="12">
        <v>14.7</v>
      </c>
      <c r="AO36" s="12">
        <v>50.3</v>
      </c>
      <c r="AP36" s="12">
        <v>1.7</v>
      </c>
      <c r="AQ36" s="12"/>
      <c r="AR36" s="12"/>
      <c r="AS36" s="12"/>
    </row>
    <row r="37" spans="1:45" x14ac:dyDescent="0.2">
      <c r="A37" s="11">
        <v>45229.999988425923</v>
      </c>
      <c r="B37" s="12">
        <v>13.4</v>
      </c>
      <c r="C37" s="12">
        <v>16</v>
      </c>
      <c r="D37" s="12">
        <v>10.9</v>
      </c>
      <c r="E37" s="12">
        <v>85.2</v>
      </c>
      <c r="F37" s="12">
        <v>95.2</v>
      </c>
      <c r="G37" s="12">
        <v>67.400000000000006</v>
      </c>
      <c r="H37" s="12">
        <v>11.2</v>
      </c>
      <c r="I37" s="12">
        <v>11.9</v>
      </c>
      <c r="J37" s="12">
        <v>10.3</v>
      </c>
      <c r="K37" s="12">
        <v>10.8</v>
      </c>
      <c r="L37" s="12">
        <v>970.6</v>
      </c>
      <c r="M37" s="12">
        <v>1003.8</v>
      </c>
      <c r="N37" s="12">
        <v>1.2</v>
      </c>
      <c r="O37" s="12">
        <v>5.8</v>
      </c>
      <c r="P37" s="12">
        <v>201</v>
      </c>
      <c r="Q37" s="14">
        <v>7.5</v>
      </c>
      <c r="R37" s="12">
        <v>46.8</v>
      </c>
      <c r="S37" s="12">
        <v>330</v>
      </c>
      <c r="T37" s="12">
        <v>-4.4000000000000004</v>
      </c>
      <c r="U37" s="12">
        <v>200.5</v>
      </c>
      <c r="V37" s="14">
        <v>3.74</v>
      </c>
      <c r="W37" s="14">
        <v>19.809999999999999</v>
      </c>
      <c r="X37" s="21">
        <v>8.0000000000000002E-3</v>
      </c>
      <c r="Y37" s="21">
        <v>4.3999999999999997E-2</v>
      </c>
      <c r="Z37" s="21">
        <v>4.0000000000000001E-3</v>
      </c>
      <c r="AA37" s="21">
        <v>2.4E-2</v>
      </c>
      <c r="AB37" s="21">
        <f t="shared" si="0"/>
        <v>0.16</v>
      </c>
      <c r="AC37" s="21">
        <f t="shared" si="1"/>
        <v>0.96</v>
      </c>
      <c r="AD37" s="12">
        <v>3</v>
      </c>
      <c r="AE37" s="12">
        <v>4.8</v>
      </c>
      <c r="AF37" s="12">
        <v>11.5</v>
      </c>
      <c r="AG37" s="12">
        <v>1.3</v>
      </c>
      <c r="AH37" s="12">
        <v>2.7</v>
      </c>
      <c r="AI37" s="12">
        <v>5.7</v>
      </c>
      <c r="AJ37" s="12">
        <v>0.9</v>
      </c>
      <c r="AK37" s="12">
        <v>2.7</v>
      </c>
      <c r="AL37" s="12">
        <v>24.8</v>
      </c>
      <c r="AM37" s="12">
        <v>0</v>
      </c>
      <c r="AN37" s="12">
        <v>15.3</v>
      </c>
      <c r="AO37" s="12">
        <v>40</v>
      </c>
      <c r="AP37" s="12">
        <v>1.2</v>
      </c>
      <c r="AQ37" s="12"/>
      <c r="AR37" s="12"/>
      <c r="AS37" s="12"/>
    </row>
    <row r="38" spans="1:45" x14ac:dyDescent="0.2">
      <c r="A38" s="11">
        <v>45230.999988425923</v>
      </c>
      <c r="B38" s="12">
        <v>11.5</v>
      </c>
      <c r="C38" s="12">
        <v>13.3</v>
      </c>
      <c r="D38" s="12">
        <v>10.1</v>
      </c>
      <c r="E38" s="12">
        <v>81.400000000000006</v>
      </c>
      <c r="F38" s="12">
        <v>91</v>
      </c>
      <c r="G38" s="12">
        <v>72.400000000000006</v>
      </c>
      <c r="H38" s="12">
        <v>9.6</v>
      </c>
      <c r="I38" s="12">
        <v>11</v>
      </c>
      <c r="J38" s="12">
        <v>8.6</v>
      </c>
      <c r="K38" s="12">
        <v>8.4</v>
      </c>
      <c r="L38" s="12">
        <v>973.9</v>
      </c>
      <c r="M38" s="12">
        <v>1007.4</v>
      </c>
      <c r="N38" s="12">
        <v>2.7</v>
      </c>
      <c r="O38" s="12">
        <v>5.7</v>
      </c>
      <c r="P38" s="12">
        <v>199.8</v>
      </c>
      <c r="Q38" s="14">
        <v>0.6</v>
      </c>
      <c r="R38" s="12">
        <v>40.9</v>
      </c>
      <c r="S38" s="12">
        <v>333</v>
      </c>
      <c r="T38" s="12">
        <v>-7.3</v>
      </c>
      <c r="U38" s="12">
        <v>242.6</v>
      </c>
      <c r="V38" s="14">
        <v>3.25</v>
      </c>
      <c r="W38" s="14">
        <v>19.86</v>
      </c>
      <c r="X38" s="21">
        <v>7.0000000000000001E-3</v>
      </c>
      <c r="Y38" s="21">
        <v>4.2999999999999997E-2</v>
      </c>
      <c r="Z38" s="21">
        <v>3.0000000000000001E-3</v>
      </c>
      <c r="AA38" s="21">
        <v>1.9E-2</v>
      </c>
      <c r="AB38" s="21">
        <f t="shared" si="0"/>
        <v>0.12</v>
      </c>
      <c r="AC38" s="21">
        <f t="shared" si="1"/>
        <v>0.76</v>
      </c>
      <c r="AD38" s="12">
        <v>1.6666666666666667</v>
      </c>
      <c r="AE38" s="12">
        <v>3</v>
      </c>
      <c r="AF38" s="12">
        <v>6.3</v>
      </c>
      <c r="AG38" s="12">
        <v>0.7</v>
      </c>
      <c r="AH38" s="12">
        <v>1.5</v>
      </c>
      <c r="AI38" s="12">
        <v>2.8</v>
      </c>
      <c r="AJ38" s="12">
        <v>0.5</v>
      </c>
      <c r="AK38" s="12">
        <v>0.9</v>
      </c>
      <c r="AL38" s="12">
        <v>5.7</v>
      </c>
      <c r="AM38" s="12">
        <v>0</v>
      </c>
      <c r="AN38" s="12">
        <v>10.1</v>
      </c>
      <c r="AO38" s="12">
        <v>26.1</v>
      </c>
      <c r="AP38" s="12">
        <v>0.4</v>
      </c>
      <c r="AQ38" s="12"/>
      <c r="AR38" s="12"/>
      <c r="AS38" s="12"/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Q39" s="12"/>
    </row>
    <row r="40" spans="1:45" s="15" customFormat="1" ht="15" x14ac:dyDescent="0.25">
      <c r="A40" s="16" t="s">
        <v>34</v>
      </c>
      <c r="B40" s="7">
        <f>AVERAGE(B8:B38)</f>
        <v>14.270967741935481</v>
      </c>
      <c r="C40" s="9">
        <f>MAX(C8:C38)</f>
        <v>29.1</v>
      </c>
      <c r="D40" s="8">
        <f>MIN(D8:D38)</f>
        <v>2.6</v>
      </c>
      <c r="E40" s="7">
        <f>AVERAGE(E8:E38)</f>
        <v>71.593548387096774</v>
      </c>
      <c r="F40" s="9">
        <f>MAX(F8:F38)</f>
        <v>98.8</v>
      </c>
      <c r="G40" s="8">
        <f>MIN(G8:G38)</f>
        <v>18</v>
      </c>
      <c r="H40" s="7">
        <f>AVERAGE(H8:H38)</f>
        <v>9.7870967741935484</v>
      </c>
      <c r="I40" s="9">
        <f>MAX(I8:I38)</f>
        <v>15.4</v>
      </c>
      <c r="J40" s="8">
        <f>MIN(J8:J38)</f>
        <v>5</v>
      </c>
      <c r="K40" s="7">
        <f t="shared" ref="K40:N40" si="2">AVERAGE(K8:K38)</f>
        <v>8.6548387096774189</v>
      </c>
      <c r="L40" s="7">
        <f t="shared" si="2"/>
        <v>980.11935483870968</v>
      </c>
      <c r="M40" s="7">
        <f t="shared" si="2"/>
        <v>1013.5032258064514</v>
      </c>
      <c r="N40" s="7">
        <f t="shared" si="2"/>
        <v>1.7451612903225806</v>
      </c>
      <c r="O40" s="9">
        <f>MAX(O8:O38)</f>
        <v>10</v>
      </c>
      <c r="P40" s="7">
        <v>184.5</v>
      </c>
      <c r="Q40" s="13">
        <f>SUM(Q8:Q38)</f>
        <v>54</v>
      </c>
      <c r="R40" s="7">
        <f>AVERAGE(R8:R38)</f>
        <v>82.07096774193549</v>
      </c>
      <c r="S40" s="9">
        <f>MAX(S8:S38)</f>
        <v>865</v>
      </c>
      <c r="T40" s="7">
        <f>AVERAGE(T8:T38)</f>
        <v>12.764516129032259</v>
      </c>
      <c r="U40" s="9">
        <f>MAX(U8:U38)</f>
        <v>645.4</v>
      </c>
      <c r="V40" s="13">
        <f>AVERAGE(V8:V38)</f>
        <v>5.6387096774193539</v>
      </c>
      <c r="W40" s="28">
        <f>MAX(W8:W38)</f>
        <v>44.45</v>
      </c>
      <c r="X40" s="17">
        <f>AVERAGE(X8:X38)</f>
        <v>1.2709677419354843E-2</v>
      </c>
      <c r="Y40" s="20">
        <f>MAX(Y8:Y38)</f>
        <v>0.10299999999999999</v>
      </c>
      <c r="Z40" s="17">
        <f>AVERAGE(Z8:Z38)</f>
        <v>7.8387096774193577E-3</v>
      </c>
      <c r="AA40" s="20">
        <f>MAX(AA8:AA38)</f>
        <v>8.2000000000000003E-2</v>
      </c>
      <c r="AB40" s="17">
        <f>AVERAGE(AB8:AB38)</f>
        <v>0.31354838709677424</v>
      </c>
      <c r="AC40" s="20">
        <f>MAX(AC8:AC38)</f>
        <v>3.2800000000000002</v>
      </c>
      <c r="AD40" s="30">
        <f>SUM(AD8:AD38)</f>
        <v>136.16666666666663</v>
      </c>
      <c r="AE40" s="7">
        <f>AVERAGE(AE8:AE38)</f>
        <v>11.438709677419356</v>
      </c>
      <c r="AF40" s="9">
        <f>MAX(AF8:AF38)</f>
        <v>96.4</v>
      </c>
      <c r="AG40" s="8">
        <f>MIN(AG8:AG38)</f>
        <v>0.7</v>
      </c>
      <c r="AH40" s="7">
        <f>AVERAGE(AH8:AH38)</f>
        <v>6.5548387096774192</v>
      </c>
      <c r="AI40" s="9">
        <f>MAX(AI8:AI38)</f>
        <v>25.8</v>
      </c>
      <c r="AJ40" s="8">
        <f>MIN(AJ8:AJ38)</f>
        <v>0.5</v>
      </c>
      <c r="AK40" s="7">
        <f>AVERAGE(AK8:AK38)</f>
        <v>5.2774193548387087</v>
      </c>
      <c r="AL40" s="9">
        <f>MAX(AL8:AL38)</f>
        <v>171.7</v>
      </c>
      <c r="AM40" s="8">
        <f>MIN(AM8:AM38)</f>
        <v>0</v>
      </c>
      <c r="AN40" s="7">
        <f>AVERAGE(AN8:AN38)</f>
        <v>18.377419354838711</v>
      </c>
      <c r="AO40" s="9">
        <f>MAX(AO8:AO38)</f>
        <v>84.1</v>
      </c>
      <c r="AP40" s="8">
        <f>MIN(AP8:AP38)</f>
        <v>0</v>
      </c>
      <c r="AQ40" s="7"/>
      <c r="AR40" s="9"/>
      <c r="AS40" s="8"/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20</v>
      </c>
      <c r="S42" s="12" t="s">
        <v>20</v>
      </c>
      <c r="T42" s="12" t="s">
        <v>21</v>
      </c>
      <c r="U42" s="12" t="s">
        <v>21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45231.999988425923</v>
      </c>
      <c r="B8" s="12">
        <v>12.7</v>
      </c>
      <c r="C8" s="12">
        <v>16.899999999999999</v>
      </c>
      <c r="D8" s="12">
        <v>9.3000000000000007</v>
      </c>
      <c r="E8" s="12">
        <v>68</v>
      </c>
      <c r="F8" s="12">
        <v>83.7</v>
      </c>
      <c r="G8" s="12">
        <v>50.6</v>
      </c>
      <c r="H8" s="12">
        <v>8.6</v>
      </c>
      <c r="I8" s="12">
        <v>9.3000000000000007</v>
      </c>
      <c r="J8" s="12">
        <v>7.7</v>
      </c>
      <c r="K8" s="12">
        <v>6.8</v>
      </c>
      <c r="L8" s="12">
        <v>974.5</v>
      </c>
      <c r="M8" s="12">
        <v>1007.9</v>
      </c>
      <c r="N8" s="12">
        <v>2.6</v>
      </c>
      <c r="O8" s="12">
        <v>7.5</v>
      </c>
      <c r="P8" s="12">
        <v>186.2</v>
      </c>
      <c r="Q8" s="14">
        <v>0</v>
      </c>
      <c r="R8" s="12">
        <v>73</v>
      </c>
      <c r="S8" s="12">
        <v>497</v>
      </c>
      <c r="T8" s="12">
        <v>14.2</v>
      </c>
      <c r="U8" s="12">
        <v>358.2</v>
      </c>
      <c r="V8" s="14">
        <v>4.96</v>
      </c>
      <c r="W8" s="14">
        <v>26.77</v>
      </c>
      <c r="X8" s="21">
        <v>0.01</v>
      </c>
      <c r="Y8" s="21">
        <v>5.8000000000000003E-2</v>
      </c>
      <c r="Z8" s="21">
        <v>5.0000000000000001E-3</v>
      </c>
      <c r="AA8" s="21">
        <v>3.2000000000000001E-2</v>
      </c>
      <c r="AB8" s="21">
        <f>Z8*40</f>
        <v>0.2</v>
      </c>
      <c r="AC8" s="21">
        <f>AA8*40</f>
        <v>1.28</v>
      </c>
      <c r="AD8" s="12">
        <v>4.666666666666667</v>
      </c>
      <c r="AE8" s="12">
        <v>3.6</v>
      </c>
      <c r="AF8" s="12">
        <v>10.1</v>
      </c>
      <c r="AG8" s="12">
        <v>1.5</v>
      </c>
      <c r="AH8" s="12">
        <v>2</v>
      </c>
      <c r="AI8" s="12">
        <v>5.8</v>
      </c>
      <c r="AJ8" s="12">
        <v>0.9</v>
      </c>
      <c r="AK8" s="12">
        <v>0.8</v>
      </c>
      <c r="AL8" s="12">
        <v>6.4</v>
      </c>
      <c r="AM8" s="12">
        <v>0</v>
      </c>
      <c r="AN8" s="12">
        <v>8.9</v>
      </c>
      <c r="AO8" s="12">
        <v>39.4</v>
      </c>
      <c r="AP8" s="12">
        <v>0.8</v>
      </c>
      <c r="AQ8" s="12" t="s">
        <v>63</v>
      </c>
      <c r="AR8" s="12" t="s">
        <v>63</v>
      </c>
      <c r="AS8" s="12" t="s">
        <v>63</v>
      </c>
    </row>
    <row r="9" spans="1:45" x14ac:dyDescent="0.2">
      <c r="A9" s="11">
        <v>45232.999988425923</v>
      </c>
      <c r="B9" s="12">
        <v>10.1</v>
      </c>
      <c r="C9" s="12">
        <v>11.5</v>
      </c>
      <c r="D9" s="12">
        <v>8.3000000000000007</v>
      </c>
      <c r="E9" s="12">
        <v>79</v>
      </c>
      <c r="F9" s="12">
        <v>91.1</v>
      </c>
      <c r="G9" s="12">
        <v>69.2</v>
      </c>
      <c r="H9" s="12">
        <v>8.5</v>
      </c>
      <c r="I9" s="12">
        <v>10</v>
      </c>
      <c r="J9" s="12">
        <v>7.4</v>
      </c>
      <c r="K9" s="12">
        <v>6.6</v>
      </c>
      <c r="L9" s="12">
        <v>959.6</v>
      </c>
      <c r="M9" s="12">
        <v>992.8</v>
      </c>
      <c r="N9" s="12">
        <v>2.5</v>
      </c>
      <c r="O9" s="12">
        <v>11.5</v>
      </c>
      <c r="P9" s="12">
        <v>207.4</v>
      </c>
      <c r="Q9" s="14">
        <v>5</v>
      </c>
      <c r="R9" s="12">
        <v>13.9</v>
      </c>
      <c r="S9" s="12">
        <v>150</v>
      </c>
      <c r="T9" s="12">
        <v>-43.1</v>
      </c>
      <c r="U9" s="12">
        <v>57.8</v>
      </c>
      <c r="V9" s="14">
        <v>1.5</v>
      </c>
      <c r="W9" s="14">
        <v>12.3</v>
      </c>
      <c r="X9" s="21">
        <v>4.0000000000000001E-3</v>
      </c>
      <c r="Y9" s="21">
        <v>2.9000000000000001E-2</v>
      </c>
      <c r="Z9" s="21">
        <v>2E-3</v>
      </c>
      <c r="AA9" s="21">
        <v>1.4999999999999999E-2</v>
      </c>
      <c r="AB9" s="21">
        <f t="shared" ref="AB9:AB37" si="0">Z9*40</f>
        <v>0.08</v>
      </c>
      <c r="AC9" s="21">
        <f t="shared" ref="AC9:AC37" si="1">AA9*40</f>
        <v>0.6</v>
      </c>
      <c r="AD9" s="12">
        <v>0</v>
      </c>
      <c r="AE9" s="12">
        <v>3.1</v>
      </c>
      <c r="AF9" s="12">
        <v>12.8</v>
      </c>
      <c r="AG9" s="12">
        <v>1</v>
      </c>
      <c r="AH9" s="12">
        <v>1.8</v>
      </c>
      <c r="AI9" s="12">
        <v>5.5</v>
      </c>
      <c r="AJ9" s="12">
        <v>0.7</v>
      </c>
      <c r="AK9" s="12">
        <v>1.2</v>
      </c>
      <c r="AL9" s="12">
        <v>33.5</v>
      </c>
      <c r="AM9" s="12">
        <v>0</v>
      </c>
      <c r="AN9" s="12">
        <v>12.6</v>
      </c>
      <c r="AO9" s="12">
        <v>48</v>
      </c>
      <c r="AP9" s="12">
        <v>1.9</v>
      </c>
      <c r="AQ9" s="12" t="s">
        <v>63</v>
      </c>
      <c r="AR9" s="12" t="s">
        <v>63</v>
      </c>
      <c r="AS9" s="12" t="s">
        <v>63</v>
      </c>
    </row>
    <row r="10" spans="1:45" x14ac:dyDescent="0.2">
      <c r="A10" s="11">
        <v>45233.999988425923</v>
      </c>
      <c r="B10" s="12">
        <v>7.7</v>
      </c>
      <c r="C10" s="12">
        <v>10.199999999999999</v>
      </c>
      <c r="D10" s="12">
        <v>5.8</v>
      </c>
      <c r="E10" s="12">
        <v>79.7</v>
      </c>
      <c r="F10" s="12">
        <v>91.2</v>
      </c>
      <c r="G10" s="12">
        <v>63.7</v>
      </c>
      <c r="H10" s="12">
        <v>7.4</v>
      </c>
      <c r="I10" s="12">
        <v>8.4</v>
      </c>
      <c r="J10" s="12">
        <v>6.8</v>
      </c>
      <c r="K10" s="12">
        <v>4.3</v>
      </c>
      <c r="L10" s="12">
        <v>959</v>
      </c>
      <c r="M10" s="12">
        <v>992.4</v>
      </c>
      <c r="N10" s="12">
        <v>2.1</v>
      </c>
      <c r="O10" s="12">
        <v>5.5</v>
      </c>
      <c r="P10" s="12">
        <v>231.5</v>
      </c>
      <c r="Q10" s="14">
        <v>0.9</v>
      </c>
      <c r="R10" s="12">
        <v>34.299999999999997</v>
      </c>
      <c r="S10" s="12">
        <v>212</v>
      </c>
      <c r="T10" s="12">
        <v>-18.7</v>
      </c>
      <c r="U10" s="12">
        <v>164.2</v>
      </c>
      <c r="V10" s="14">
        <v>2.85</v>
      </c>
      <c r="W10" s="14">
        <v>15.95</v>
      </c>
      <c r="X10" s="21">
        <v>6.0000000000000001E-3</v>
      </c>
      <c r="Y10" s="21">
        <v>3.4000000000000002E-2</v>
      </c>
      <c r="Z10" s="21">
        <v>2E-3</v>
      </c>
      <c r="AA10" s="21">
        <v>1.2999999999999999E-2</v>
      </c>
      <c r="AB10" s="21">
        <f t="shared" si="0"/>
        <v>0.08</v>
      </c>
      <c r="AC10" s="21">
        <f t="shared" si="1"/>
        <v>0.52</v>
      </c>
      <c r="AD10" s="12">
        <v>0</v>
      </c>
      <c r="AE10" s="12">
        <v>3.9</v>
      </c>
      <c r="AF10" s="12">
        <v>8.1999999999999993</v>
      </c>
      <c r="AG10" s="12">
        <v>1.4</v>
      </c>
      <c r="AH10" s="12">
        <v>2.4</v>
      </c>
      <c r="AI10" s="12">
        <v>5.6</v>
      </c>
      <c r="AJ10" s="12">
        <v>0.8</v>
      </c>
      <c r="AK10" s="12">
        <v>1.5</v>
      </c>
      <c r="AL10" s="12">
        <v>17.2</v>
      </c>
      <c r="AM10" s="12">
        <v>0</v>
      </c>
      <c r="AN10" s="12">
        <v>15.1</v>
      </c>
      <c r="AO10" s="12">
        <v>37.700000000000003</v>
      </c>
      <c r="AP10" s="12">
        <v>2.2999999999999998</v>
      </c>
      <c r="AQ10" s="12" t="s">
        <v>63</v>
      </c>
      <c r="AR10" s="12" t="s">
        <v>63</v>
      </c>
      <c r="AS10" s="12" t="s">
        <v>63</v>
      </c>
    </row>
    <row r="11" spans="1:45" x14ac:dyDescent="0.2">
      <c r="A11" s="11">
        <v>45234.999988425923</v>
      </c>
      <c r="B11" s="12">
        <v>8.1999999999999993</v>
      </c>
      <c r="C11" s="12">
        <v>11.2</v>
      </c>
      <c r="D11" s="12">
        <v>4.3</v>
      </c>
      <c r="E11" s="12">
        <v>75.599999999999994</v>
      </c>
      <c r="F11" s="12">
        <v>87.8</v>
      </c>
      <c r="G11" s="12">
        <v>59.6</v>
      </c>
      <c r="H11" s="12">
        <v>7.2</v>
      </c>
      <c r="I11" s="12">
        <v>8.6</v>
      </c>
      <c r="J11" s="12">
        <v>6.5</v>
      </c>
      <c r="K11" s="12">
        <v>4</v>
      </c>
      <c r="L11" s="12">
        <v>956.4</v>
      </c>
      <c r="M11" s="12">
        <v>989.8</v>
      </c>
      <c r="N11" s="12">
        <v>3</v>
      </c>
      <c r="O11" s="12">
        <v>11.3</v>
      </c>
      <c r="P11" s="12">
        <v>197.8</v>
      </c>
      <c r="Q11" s="14">
        <v>0.5</v>
      </c>
      <c r="R11" s="12">
        <v>42.4</v>
      </c>
      <c r="S11" s="12">
        <v>537</v>
      </c>
      <c r="T11" s="12">
        <v>-30</v>
      </c>
      <c r="U11" s="12">
        <v>422.1</v>
      </c>
      <c r="V11" s="14">
        <v>3.08</v>
      </c>
      <c r="W11" s="14">
        <v>26.4</v>
      </c>
      <c r="X11" s="21">
        <v>6.0000000000000001E-3</v>
      </c>
      <c r="Y11" s="21">
        <v>5.7000000000000002E-2</v>
      </c>
      <c r="Z11" s="21">
        <v>3.0000000000000001E-3</v>
      </c>
      <c r="AA11" s="21">
        <v>2.8000000000000001E-2</v>
      </c>
      <c r="AB11" s="21">
        <f t="shared" si="0"/>
        <v>0.12</v>
      </c>
      <c r="AC11" s="21">
        <f t="shared" si="1"/>
        <v>1.1200000000000001</v>
      </c>
      <c r="AD11" s="12">
        <v>2.5</v>
      </c>
      <c r="AE11" s="12">
        <v>2.7</v>
      </c>
      <c r="AF11" s="12">
        <v>6.8</v>
      </c>
      <c r="AG11" s="12">
        <v>0.8</v>
      </c>
      <c r="AH11" s="12">
        <v>1.7</v>
      </c>
      <c r="AI11" s="12">
        <v>4.8</v>
      </c>
      <c r="AJ11" s="12">
        <v>0.6</v>
      </c>
      <c r="AK11" s="12">
        <v>1.1000000000000001</v>
      </c>
      <c r="AL11" s="12">
        <v>14</v>
      </c>
      <c r="AM11" s="12">
        <v>0</v>
      </c>
      <c r="AN11" s="12">
        <v>9.6999999999999993</v>
      </c>
      <c r="AO11" s="12">
        <v>30.2</v>
      </c>
      <c r="AP11" s="12">
        <v>1.2</v>
      </c>
      <c r="AQ11" s="12" t="s">
        <v>63</v>
      </c>
      <c r="AR11" s="12" t="s">
        <v>63</v>
      </c>
      <c r="AS11" s="12" t="s">
        <v>63</v>
      </c>
    </row>
    <row r="12" spans="1:45" x14ac:dyDescent="0.2">
      <c r="A12" s="11">
        <v>45235.999988425923</v>
      </c>
      <c r="B12" s="12">
        <v>11</v>
      </c>
      <c r="C12" s="12">
        <v>12.9</v>
      </c>
      <c r="D12" s="12">
        <v>9.1</v>
      </c>
      <c r="E12" s="12">
        <v>74.099999999999994</v>
      </c>
      <c r="F12" s="12">
        <v>84.5</v>
      </c>
      <c r="G12" s="12">
        <v>59.8</v>
      </c>
      <c r="H12" s="12">
        <v>8.4</v>
      </c>
      <c r="I12" s="12">
        <v>9.6999999999999993</v>
      </c>
      <c r="J12" s="12">
        <v>7.3</v>
      </c>
      <c r="K12" s="12">
        <v>6.5</v>
      </c>
      <c r="L12" s="12">
        <v>955.6</v>
      </c>
      <c r="M12" s="12">
        <v>988.6</v>
      </c>
      <c r="N12" s="12">
        <v>4.3</v>
      </c>
      <c r="O12" s="12">
        <v>11.4</v>
      </c>
      <c r="P12" s="12">
        <v>200.6</v>
      </c>
      <c r="Q12" s="14">
        <v>2.6</v>
      </c>
      <c r="R12" s="12">
        <v>53.3</v>
      </c>
      <c r="S12" s="12">
        <v>577</v>
      </c>
      <c r="T12" s="12">
        <v>-37.700000000000003</v>
      </c>
      <c r="U12" s="12">
        <v>366.4</v>
      </c>
      <c r="V12" s="14">
        <v>3.54</v>
      </c>
      <c r="W12" s="14">
        <v>25.71</v>
      </c>
      <c r="X12" s="21">
        <v>7.0000000000000001E-3</v>
      </c>
      <c r="Y12" s="21">
        <v>5.1999999999999998E-2</v>
      </c>
      <c r="Z12" s="21">
        <v>3.0000000000000001E-3</v>
      </c>
      <c r="AA12" s="21">
        <v>2.4E-2</v>
      </c>
      <c r="AB12" s="21">
        <f t="shared" si="0"/>
        <v>0.12</v>
      </c>
      <c r="AC12" s="21">
        <f t="shared" si="1"/>
        <v>0.96</v>
      </c>
      <c r="AD12" s="12">
        <v>2.6666666666666665</v>
      </c>
      <c r="AE12" s="12">
        <v>1.6</v>
      </c>
      <c r="AF12" s="12">
        <v>3.8</v>
      </c>
      <c r="AG12" s="12">
        <v>0.5</v>
      </c>
      <c r="AH12" s="12">
        <v>1</v>
      </c>
      <c r="AI12" s="12">
        <v>2</v>
      </c>
      <c r="AJ12" s="12">
        <v>0.4</v>
      </c>
      <c r="AK12" s="12">
        <v>0.3</v>
      </c>
      <c r="AL12" s="12">
        <v>2.6</v>
      </c>
      <c r="AM12" s="12">
        <v>0</v>
      </c>
      <c r="AN12" s="12">
        <v>3.8</v>
      </c>
      <c r="AO12" s="12">
        <v>12.3</v>
      </c>
      <c r="AP12" s="12">
        <v>0</v>
      </c>
      <c r="AQ12" s="12" t="s">
        <v>63</v>
      </c>
      <c r="AR12" s="12" t="s">
        <v>63</v>
      </c>
      <c r="AS12" s="12" t="s">
        <v>63</v>
      </c>
    </row>
    <row r="13" spans="1:45" x14ac:dyDescent="0.2">
      <c r="A13" s="11">
        <v>45236.999988425923</v>
      </c>
      <c r="B13" s="12">
        <v>10.3</v>
      </c>
      <c r="C13" s="12">
        <v>13.4</v>
      </c>
      <c r="D13" s="12">
        <v>7.9</v>
      </c>
      <c r="E13" s="12">
        <v>77.8</v>
      </c>
      <c r="F13" s="12">
        <v>90.7</v>
      </c>
      <c r="G13" s="12">
        <v>62.6</v>
      </c>
      <c r="H13" s="12">
        <v>8.5</v>
      </c>
      <c r="I13" s="12">
        <v>9.1999999999999993</v>
      </c>
      <c r="J13" s="12">
        <v>8.1</v>
      </c>
      <c r="K13" s="12">
        <v>6.5</v>
      </c>
      <c r="L13" s="12">
        <v>975</v>
      </c>
      <c r="M13" s="12">
        <v>1008.7</v>
      </c>
      <c r="N13" s="12">
        <v>3.2</v>
      </c>
      <c r="O13" s="12">
        <v>7.4</v>
      </c>
      <c r="P13" s="12">
        <v>211.7</v>
      </c>
      <c r="Q13" s="14">
        <v>2.7</v>
      </c>
      <c r="R13" s="12">
        <v>58.6</v>
      </c>
      <c r="S13" s="12">
        <v>609</v>
      </c>
      <c r="T13" s="12">
        <v>-11.9</v>
      </c>
      <c r="U13" s="12">
        <v>450.2</v>
      </c>
      <c r="V13" s="14">
        <v>4.04</v>
      </c>
      <c r="W13" s="14">
        <v>27.68</v>
      </c>
      <c r="X13" s="21">
        <v>8.0000000000000002E-3</v>
      </c>
      <c r="Y13" s="21">
        <v>5.7000000000000002E-2</v>
      </c>
      <c r="Z13" s="21">
        <v>4.0000000000000001E-3</v>
      </c>
      <c r="AA13" s="21">
        <v>2.7E-2</v>
      </c>
      <c r="AB13" s="21">
        <f t="shared" si="0"/>
        <v>0.16</v>
      </c>
      <c r="AC13" s="21">
        <f t="shared" si="1"/>
        <v>1.08</v>
      </c>
      <c r="AD13" s="12">
        <v>3</v>
      </c>
      <c r="AE13" s="12">
        <v>4.9000000000000004</v>
      </c>
      <c r="AF13" s="12">
        <v>119.9</v>
      </c>
      <c r="AG13" s="12">
        <v>1.2</v>
      </c>
      <c r="AH13" s="12">
        <v>3.6</v>
      </c>
      <c r="AI13" s="12">
        <v>111.3</v>
      </c>
      <c r="AJ13" s="12">
        <v>0.7</v>
      </c>
      <c r="AK13" s="12">
        <v>1.5</v>
      </c>
      <c r="AL13" s="12">
        <v>14.8</v>
      </c>
      <c r="AM13" s="12">
        <v>0</v>
      </c>
      <c r="AN13" s="12">
        <v>9.6999999999999993</v>
      </c>
      <c r="AO13" s="12">
        <v>29.2</v>
      </c>
      <c r="AP13" s="12">
        <v>0.4</v>
      </c>
      <c r="AQ13" s="12" t="s">
        <v>63</v>
      </c>
      <c r="AR13" s="12" t="s">
        <v>63</v>
      </c>
      <c r="AS13" s="12" t="s">
        <v>63</v>
      </c>
    </row>
    <row r="14" spans="1:45" x14ac:dyDescent="0.2">
      <c r="A14" s="11">
        <v>45237.999988425923</v>
      </c>
      <c r="B14" s="12">
        <v>8.6</v>
      </c>
      <c r="C14" s="12">
        <v>11.5</v>
      </c>
      <c r="D14" s="12">
        <v>6.4</v>
      </c>
      <c r="E14" s="12">
        <v>77.400000000000006</v>
      </c>
      <c r="F14" s="12">
        <v>89.5</v>
      </c>
      <c r="G14" s="12">
        <v>64.099999999999994</v>
      </c>
      <c r="H14" s="12">
        <v>7.6</v>
      </c>
      <c r="I14" s="12">
        <v>8.6</v>
      </c>
      <c r="J14" s="12">
        <v>6.8</v>
      </c>
      <c r="K14" s="12">
        <v>4.8</v>
      </c>
      <c r="L14" s="12">
        <v>982.1</v>
      </c>
      <c r="M14" s="12">
        <v>1016.3</v>
      </c>
      <c r="N14" s="12">
        <v>3.1</v>
      </c>
      <c r="O14" s="12">
        <v>7.8</v>
      </c>
      <c r="P14" s="12">
        <v>210.7</v>
      </c>
      <c r="Q14" s="14">
        <v>0.1</v>
      </c>
      <c r="R14" s="12">
        <v>43.4</v>
      </c>
      <c r="S14" s="12">
        <v>452</v>
      </c>
      <c r="T14" s="12">
        <v>-19.899999999999999</v>
      </c>
      <c r="U14" s="12">
        <v>260.5</v>
      </c>
      <c r="V14" s="14">
        <v>3.22</v>
      </c>
      <c r="W14" s="14">
        <v>21.63</v>
      </c>
      <c r="X14" s="21">
        <v>6.0000000000000001E-3</v>
      </c>
      <c r="Y14" s="21">
        <v>4.2000000000000003E-2</v>
      </c>
      <c r="Z14" s="21">
        <v>2E-3</v>
      </c>
      <c r="AA14" s="21">
        <v>1.4999999999999999E-2</v>
      </c>
      <c r="AB14" s="21">
        <f t="shared" si="0"/>
        <v>0.08</v>
      </c>
      <c r="AC14" s="21">
        <f t="shared" si="1"/>
        <v>0.6</v>
      </c>
      <c r="AD14" s="12">
        <v>0.5</v>
      </c>
      <c r="AE14" s="12">
        <v>2.7</v>
      </c>
      <c r="AF14" s="12">
        <v>5</v>
      </c>
      <c r="AG14" s="12">
        <v>0.7</v>
      </c>
      <c r="AH14" s="12">
        <v>1.6</v>
      </c>
      <c r="AI14" s="12">
        <v>3.1</v>
      </c>
      <c r="AJ14" s="12">
        <v>0.6</v>
      </c>
      <c r="AK14" s="12">
        <v>1.1000000000000001</v>
      </c>
      <c r="AL14" s="12">
        <v>16</v>
      </c>
      <c r="AM14" s="12">
        <v>0</v>
      </c>
      <c r="AN14" s="12">
        <v>11.6</v>
      </c>
      <c r="AO14" s="12">
        <v>40</v>
      </c>
      <c r="AP14" s="12">
        <v>1.7</v>
      </c>
      <c r="AQ14" s="12" t="s">
        <v>63</v>
      </c>
      <c r="AR14" s="12" t="s">
        <v>63</v>
      </c>
      <c r="AS14" s="12" t="s">
        <v>63</v>
      </c>
    </row>
    <row r="15" spans="1:45" x14ac:dyDescent="0.2">
      <c r="A15" s="11">
        <v>45238.999988425923</v>
      </c>
      <c r="B15" s="12">
        <v>8.3000000000000007</v>
      </c>
      <c r="C15" s="12">
        <v>11.9</v>
      </c>
      <c r="D15" s="12">
        <v>5.7</v>
      </c>
      <c r="E15" s="12">
        <v>73.900000000000006</v>
      </c>
      <c r="F15" s="12">
        <v>83</v>
      </c>
      <c r="G15" s="12">
        <v>57.4</v>
      </c>
      <c r="H15" s="12">
        <v>7.1</v>
      </c>
      <c r="I15" s="12">
        <v>7.6</v>
      </c>
      <c r="J15" s="12">
        <v>6.6</v>
      </c>
      <c r="K15" s="12">
        <v>3.9</v>
      </c>
      <c r="L15" s="12">
        <v>984.4</v>
      </c>
      <c r="M15" s="12">
        <v>1018.7</v>
      </c>
      <c r="N15" s="12">
        <v>2.7</v>
      </c>
      <c r="O15" s="12">
        <v>6.9</v>
      </c>
      <c r="P15" s="12">
        <v>268.60000000000002</v>
      </c>
      <c r="Q15" s="14">
        <v>0</v>
      </c>
      <c r="R15" s="12">
        <v>53.2</v>
      </c>
      <c r="S15" s="12">
        <v>602</v>
      </c>
      <c r="T15" s="12">
        <v>-17.100000000000001</v>
      </c>
      <c r="U15" s="12">
        <v>456.8</v>
      </c>
      <c r="V15" s="14">
        <v>3.69</v>
      </c>
      <c r="W15" s="14">
        <v>25.66</v>
      </c>
      <c r="X15" s="21">
        <v>7.0000000000000001E-3</v>
      </c>
      <c r="Y15" s="21">
        <v>5.1999999999999998E-2</v>
      </c>
      <c r="Z15" s="21">
        <v>3.0000000000000001E-3</v>
      </c>
      <c r="AA15" s="21">
        <v>2.1999999999999999E-2</v>
      </c>
      <c r="AB15" s="21">
        <f t="shared" si="0"/>
        <v>0.12</v>
      </c>
      <c r="AC15" s="21">
        <f t="shared" si="1"/>
        <v>0.87999999999999989</v>
      </c>
      <c r="AD15" s="12">
        <v>3</v>
      </c>
      <c r="AE15" s="12">
        <v>4.8</v>
      </c>
      <c r="AF15" s="12">
        <v>11</v>
      </c>
      <c r="AG15" s="12">
        <v>1.5</v>
      </c>
      <c r="AH15" s="12">
        <v>3.1</v>
      </c>
      <c r="AI15" s="12">
        <v>7.4</v>
      </c>
      <c r="AJ15" s="12">
        <v>1</v>
      </c>
      <c r="AK15" s="12">
        <v>1.7</v>
      </c>
      <c r="AL15" s="12">
        <v>10.6</v>
      </c>
      <c r="AM15" s="12">
        <v>0</v>
      </c>
      <c r="AN15" s="12">
        <v>16.7</v>
      </c>
      <c r="AO15" s="12">
        <v>52.6</v>
      </c>
      <c r="AP15" s="12">
        <v>1</v>
      </c>
      <c r="AQ15" s="12" t="s">
        <v>63</v>
      </c>
      <c r="AR15" s="12" t="s">
        <v>63</v>
      </c>
      <c r="AS15" s="12" t="s">
        <v>63</v>
      </c>
    </row>
    <row r="16" spans="1:45" x14ac:dyDescent="0.2">
      <c r="A16" s="11">
        <v>45239.999988425923</v>
      </c>
      <c r="B16" s="12">
        <v>8.9</v>
      </c>
      <c r="C16" s="12">
        <v>12.9</v>
      </c>
      <c r="D16" s="12">
        <v>4.9000000000000004</v>
      </c>
      <c r="E16" s="12">
        <v>71.8</v>
      </c>
      <c r="F16" s="12">
        <v>81.5</v>
      </c>
      <c r="G16" s="12">
        <v>60.3</v>
      </c>
      <c r="H16" s="12">
        <v>7.2</v>
      </c>
      <c r="I16" s="12">
        <v>8.4</v>
      </c>
      <c r="J16" s="12">
        <v>6.2</v>
      </c>
      <c r="K16" s="12">
        <v>4</v>
      </c>
      <c r="L16" s="12">
        <v>975.8</v>
      </c>
      <c r="M16" s="12">
        <v>1009.7</v>
      </c>
      <c r="N16" s="12">
        <v>3.2</v>
      </c>
      <c r="O16" s="12">
        <v>9.3000000000000007</v>
      </c>
      <c r="P16" s="12">
        <v>207.9</v>
      </c>
      <c r="Q16" s="14">
        <v>0</v>
      </c>
      <c r="R16" s="12">
        <v>26.4</v>
      </c>
      <c r="S16" s="12">
        <v>563</v>
      </c>
      <c r="T16" s="12">
        <v>-19.8</v>
      </c>
      <c r="U16" s="12">
        <v>407.5</v>
      </c>
      <c r="V16" s="14">
        <v>2.15</v>
      </c>
      <c r="W16" s="14">
        <v>23.32</v>
      </c>
      <c r="X16" s="21">
        <v>4.0000000000000001E-3</v>
      </c>
      <c r="Y16" s="21">
        <v>4.5999999999999999E-2</v>
      </c>
      <c r="Z16" s="21">
        <v>2E-3</v>
      </c>
      <c r="AA16" s="21">
        <v>2.1000000000000001E-2</v>
      </c>
      <c r="AB16" s="21">
        <f t="shared" si="0"/>
        <v>0.08</v>
      </c>
      <c r="AC16" s="21">
        <f t="shared" si="1"/>
        <v>0.84000000000000008</v>
      </c>
      <c r="AD16" s="12">
        <v>0.16666666666666666</v>
      </c>
      <c r="AE16" s="12">
        <v>3.7</v>
      </c>
      <c r="AF16" s="12">
        <v>9.6999999999999993</v>
      </c>
      <c r="AG16" s="12">
        <v>0.9</v>
      </c>
      <c r="AH16" s="12">
        <v>2.4</v>
      </c>
      <c r="AI16" s="12">
        <v>5.9</v>
      </c>
      <c r="AJ16" s="12">
        <v>0.7</v>
      </c>
      <c r="AK16" s="12">
        <v>1.9</v>
      </c>
      <c r="AL16" s="12">
        <v>41.8</v>
      </c>
      <c r="AM16" s="12">
        <v>0</v>
      </c>
      <c r="AN16" s="12">
        <v>14</v>
      </c>
      <c r="AO16" s="12">
        <v>38</v>
      </c>
      <c r="AP16" s="12">
        <v>3.1</v>
      </c>
      <c r="AQ16" s="12" t="s">
        <v>63</v>
      </c>
      <c r="AR16" s="12" t="s">
        <v>63</v>
      </c>
      <c r="AS16" s="12" t="s">
        <v>63</v>
      </c>
    </row>
    <row r="17" spans="1:45" x14ac:dyDescent="0.2">
      <c r="A17" s="11">
        <v>45240.999988425923</v>
      </c>
      <c r="B17" s="12">
        <v>8.6</v>
      </c>
      <c r="C17" s="12">
        <v>11</v>
      </c>
      <c r="D17" s="12">
        <v>7.4</v>
      </c>
      <c r="E17" s="12">
        <v>74.5</v>
      </c>
      <c r="F17" s="12">
        <v>90.1</v>
      </c>
      <c r="G17" s="12">
        <v>57.7</v>
      </c>
      <c r="H17" s="12">
        <v>7.3</v>
      </c>
      <c r="I17" s="12">
        <v>8.6</v>
      </c>
      <c r="J17" s="12">
        <v>6.4</v>
      </c>
      <c r="K17" s="12">
        <v>4.2</v>
      </c>
      <c r="L17" s="12">
        <v>970.7</v>
      </c>
      <c r="M17" s="12">
        <v>1004.4</v>
      </c>
      <c r="N17" s="12">
        <v>3.2</v>
      </c>
      <c r="O17" s="12">
        <v>7.9</v>
      </c>
      <c r="P17" s="12">
        <v>194</v>
      </c>
      <c r="Q17" s="14">
        <v>0.7</v>
      </c>
      <c r="R17" s="12">
        <v>63.6</v>
      </c>
      <c r="S17" s="12">
        <v>565</v>
      </c>
      <c r="T17" s="12">
        <v>-4.3</v>
      </c>
      <c r="U17" s="12">
        <v>405.1</v>
      </c>
      <c r="V17" s="14">
        <v>4.13</v>
      </c>
      <c r="W17" s="14">
        <v>25.89</v>
      </c>
      <c r="X17" s="21">
        <v>7.0000000000000001E-3</v>
      </c>
      <c r="Y17" s="21">
        <v>5.1999999999999998E-2</v>
      </c>
      <c r="Z17" s="21">
        <v>3.0000000000000001E-3</v>
      </c>
      <c r="AA17" s="21">
        <v>2.1000000000000001E-2</v>
      </c>
      <c r="AB17" s="21">
        <f t="shared" si="0"/>
        <v>0.12</v>
      </c>
      <c r="AC17" s="21">
        <f t="shared" si="1"/>
        <v>0.84000000000000008</v>
      </c>
      <c r="AD17" s="12">
        <v>4.2</v>
      </c>
      <c r="AE17" s="12">
        <v>2.6</v>
      </c>
      <c r="AF17" s="12">
        <v>7</v>
      </c>
      <c r="AG17" s="12">
        <v>0.4</v>
      </c>
      <c r="AH17" s="12">
        <v>1.5</v>
      </c>
      <c r="AI17" s="12">
        <v>4.4000000000000004</v>
      </c>
      <c r="AJ17" s="12">
        <v>0.3</v>
      </c>
      <c r="AK17" s="12">
        <v>0.8</v>
      </c>
      <c r="AL17" s="12">
        <v>4.0999999999999996</v>
      </c>
      <c r="AM17" s="12">
        <v>0</v>
      </c>
      <c r="AN17" s="12">
        <v>8.1</v>
      </c>
      <c r="AO17" s="12">
        <v>22.1</v>
      </c>
      <c r="AP17" s="12">
        <v>0.8</v>
      </c>
      <c r="AQ17" s="12" t="s">
        <v>63</v>
      </c>
      <c r="AR17" s="12" t="s">
        <v>63</v>
      </c>
      <c r="AS17" s="12" t="s">
        <v>63</v>
      </c>
    </row>
    <row r="18" spans="1:45" x14ac:dyDescent="0.2">
      <c r="A18" s="11">
        <v>45241.999988425923</v>
      </c>
      <c r="B18" s="12">
        <v>7.2</v>
      </c>
      <c r="C18" s="12">
        <v>9.6999999999999993</v>
      </c>
      <c r="D18" s="12">
        <v>5</v>
      </c>
      <c r="E18" s="12">
        <v>73.3</v>
      </c>
      <c r="F18" s="12">
        <v>84.3</v>
      </c>
      <c r="G18" s="12">
        <v>54.8</v>
      </c>
      <c r="H18" s="12">
        <v>6.6</v>
      </c>
      <c r="I18" s="12">
        <v>7.6</v>
      </c>
      <c r="J18" s="12">
        <v>5.6</v>
      </c>
      <c r="K18" s="12">
        <v>2.7</v>
      </c>
      <c r="L18" s="12">
        <v>974.2</v>
      </c>
      <c r="M18" s="12">
        <v>1008.3</v>
      </c>
      <c r="N18" s="12">
        <v>3.7</v>
      </c>
      <c r="O18" s="12">
        <v>8.6999999999999993</v>
      </c>
      <c r="P18" s="12">
        <v>232.5</v>
      </c>
      <c r="Q18" s="14">
        <v>0.4</v>
      </c>
      <c r="R18" s="12">
        <v>52</v>
      </c>
      <c r="S18" s="12">
        <v>557</v>
      </c>
      <c r="T18" s="12">
        <v>-21.2</v>
      </c>
      <c r="U18" s="12">
        <v>367.2</v>
      </c>
      <c r="V18" s="14">
        <v>3.17</v>
      </c>
      <c r="W18" s="14">
        <v>23.93</v>
      </c>
      <c r="X18" s="21">
        <v>6.0000000000000001E-3</v>
      </c>
      <c r="Y18" s="21">
        <v>4.8000000000000001E-2</v>
      </c>
      <c r="Z18" s="21">
        <v>3.0000000000000001E-3</v>
      </c>
      <c r="AA18" s="21">
        <v>0.02</v>
      </c>
      <c r="AB18" s="21">
        <f t="shared" si="0"/>
        <v>0.12</v>
      </c>
      <c r="AC18" s="21">
        <f t="shared" si="1"/>
        <v>0.8</v>
      </c>
      <c r="AD18" s="12">
        <v>3</v>
      </c>
      <c r="AE18" s="12">
        <v>2.9</v>
      </c>
      <c r="AF18" s="12">
        <v>9.1999999999999993</v>
      </c>
      <c r="AG18" s="12">
        <v>0.5</v>
      </c>
      <c r="AH18" s="12">
        <v>2.1</v>
      </c>
      <c r="AI18" s="12">
        <v>4.8</v>
      </c>
      <c r="AJ18" s="12">
        <v>0.4</v>
      </c>
      <c r="AK18" s="12">
        <v>0.6</v>
      </c>
      <c r="AL18" s="12">
        <v>3.9</v>
      </c>
      <c r="AM18" s="12">
        <v>0</v>
      </c>
      <c r="AN18" s="12">
        <v>6.9</v>
      </c>
      <c r="AO18" s="12">
        <v>29.2</v>
      </c>
      <c r="AP18" s="12">
        <v>0</v>
      </c>
      <c r="AQ18" s="12" t="s">
        <v>63</v>
      </c>
      <c r="AR18" s="12" t="s">
        <v>63</v>
      </c>
      <c r="AS18" s="12" t="s">
        <v>63</v>
      </c>
    </row>
    <row r="19" spans="1:45" x14ac:dyDescent="0.2">
      <c r="A19" s="11">
        <v>45242.999988425923</v>
      </c>
      <c r="B19" s="12">
        <v>5.6</v>
      </c>
      <c r="C19" s="12">
        <v>8.4</v>
      </c>
      <c r="D19" s="12">
        <v>3.8</v>
      </c>
      <c r="E19" s="12">
        <v>83.1</v>
      </c>
      <c r="F19" s="12">
        <v>94</v>
      </c>
      <c r="G19" s="12">
        <v>69.099999999999994</v>
      </c>
      <c r="H19" s="12">
        <v>6.7</v>
      </c>
      <c r="I19" s="12">
        <v>7.8</v>
      </c>
      <c r="J19" s="12">
        <v>6.2</v>
      </c>
      <c r="K19" s="12">
        <v>2.9</v>
      </c>
      <c r="L19" s="12">
        <v>976</v>
      </c>
      <c r="M19" s="12">
        <v>1010.3</v>
      </c>
      <c r="N19" s="12">
        <v>1.5</v>
      </c>
      <c r="O19" s="12">
        <v>4.8</v>
      </c>
      <c r="P19" s="12">
        <v>133.9</v>
      </c>
      <c r="Q19" s="14">
        <v>4.5</v>
      </c>
      <c r="R19" s="12">
        <v>32.9</v>
      </c>
      <c r="S19" s="12">
        <v>275</v>
      </c>
      <c r="T19" s="12">
        <v>-5.4</v>
      </c>
      <c r="U19" s="12">
        <v>157.80000000000001</v>
      </c>
      <c r="V19" s="14">
        <v>2.59</v>
      </c>
      <c r="W19" s="14">
        <v>14.57</v>
      </c>
      <c r="X19" s="21">
        <v>5.0000000000000001E-3</v>
      </c>
      <c r="Y19" s="21">
        <v>3.2000000000000001E-2</v>
      </c>
      <c r="Z19" s="21">
        <v>2E-3</v>
      </c>
      <c r="AA19" s="21">
        <v>1.4E-2</v>
      </c>
      <c r="AB19" s="21">
        <f t="shared" si="0"/>
        <v>0.08</v>
      </c>
      <c r="AC19" s="21">
        <f t="shared" si="1"/>
        <v>0.56000000000000005</v>
      </c>
      <c r="AD19" s="12">
        <v>0.83333333333333337</v>
      </c>
      <c r="AE19" s="12">
        <v>3.4</v>
      </c>
      <c r="AF19" s="12">
        <v>5.6</v>
      </c>
      <c r="AG19" s="12">
        <v>1.3</v>
      </c>
      <c r="AH19" s="12">
        <v>2.8</v>
      </c>
      <c r="AI19" s="12">
        <v>5.2</v>
      </c>
      <c r="AJ19" s="12">
        <v>1.1000000000000001</v>
      </c>
      <c r="AK19" s="12">
        <v>1</v>
      </c>
      <c r="AL19" s="12">
        <v>7.4</v>
      </c>
      <c r="AM19" s="12">
        <v>0</v>
      </c>
      <c r="AN19" s="12">
        <v>12.3</v>
      </c>
      <c r="AO19" s="12">
        <v>29</v>
      </c>
      <c r="AP19" s="12">
        <v>3.5</v>
      </c>
      <c r="AQ19" s="12" t="s">
        <v>63</v>
      </c>
      <c r="AR19" s="12" t="s">
        <v>63</v>
      </c>
      <c r="AS19" s="12" t="s">
        <v>63</v>
      </c>
    </row>
    <row r="20" spans="1:45" x14ac:dyDescent="0.2">
      <c r="A20" s="11">
        <v>45243.999988425923</v>
      </c>
      <c r="B20" s="12">
        <v>11.8</v>
      </c>
      <c r="C20" s="12">
        <v>15.8</v>
      </c>
      <c r="D20" s="12">
        <v>5.7</v>
      </c>
      <c r="E20" s="12">
        <v>89.3</v>
      </c>
      <c r="F20" s="12">
        <v>98.3</v>
      </c>
      <c r="G20" s="12">
        <v>79.400000000000006</v>
      </c>
      <c r="H20" s="12">
        <v>10.8</v>
      </c>
      <c r="I20" s="12">
        <v>12.8</v>
      </c>
      <c r="J20" s="12">
        <v>7.7</v>
      </c>
      <c r="K20" s="12">
        <v>10</v>
      </c>
      <c r="L20" s="12">
        <v>976.3</v>
      </c>
      <c r="M20" s="12">
        <v>1009.9</v>
      </c>
      <c r="N20" s="12">
        <v>3.2</v>
      </c>
      <c r="O20" s="12">
        <v>10.8</v>
      </c>
      <c r="P20" s="12">
        <v>283.10000000000002</v>
      </c>
      <c r="Q20" s="14">
        <v>7.4</v>
      </c>
      <c r="R20" s="12">
        <v>13</v>
      </c>
      <c r="S20" s="12">
        <v>121</v>
      </c>
      <c r="T20" s="12">
        <v>-35.5</v>
      </c>
      <c r="U20" s="12">
        <v>33.799999999999997</v>
      </c>
      <c r="V20" s="14">
        <v>1.38</v>
      </c>
      <c r="W20" s="14">
        <v>10.82</v>
      </c>
      <c r="X20" s="21">
        <v>3.0000000000000001E-3</v>
      </c>
      <c r="Y20" s="21">
        <v>2.5000000000000001E-2</v>
      </c>
      <c r="Z20" s="21">
        <v>1E-3</v>
      </c>
      <c r="AA20" s="21">
        <v>1.0999999999999999E-2</v>
      </c>
      <c r="AB20" s="21">
        <f t="shared" si="0"/>
        <v>0.04</v>
      </c>
      <c r="AC20" s="21">
        <f t="shared" si="1"/>
        <v>0.43999999999999995</v>
      </c>
      <c r="AD20" s="12">
        <v>0</v>
      </c>
      <c r="AE20" s="12">
        <v>3.7</v>
      </c>
      <c r="AF20" s="12">
        <v>12.5</v>
      </c>
      <c r="AG20" s="12">
        <v>0.9</v>
      </c>
      <c r="AH20" s="12">
        <v>2.6</v>
      </c>
      <c r="AI20" s="12">
        <v>6.4</v>
      </c>
      <c r="AJ20" s="12">
        <v>0.7</v>
      </c>
      <c r="AK20" s="12">
        <v>1.5</v>
      </c>
      <c r="AL20" s="12">
        <v>36.9</v>
      </c>
      <c r="AM20" s="12">
        <v>0</v>
      </c>
      <c r="AN20" s="12">
        <v>13.5</v>
      </c>
      <c r="AO20" s="12">
        <v>49.8</v>
      </c>
      <c r="AP20" s="12">
        <v>0</v>
      </c>
      <c r="AQ20" s="12" t="s">
        <v>63</v>
      </c>
      <c r="AR20" s="12" t="s">
        <v>63</v>
      </c>
      <c r="AS20" s="12" t="s">
        <v>63</v>
      </c>
    </row>
    <row r="21" spans="1:45" x14ac:dyDescent="0.2">
      <c r="A21" s="11">
        <v>45244.999988425923</v>
      </c>
      <c r="B21" s="12">
        <v>11.3</v>
      </c>
      <c r="C21" s="12">
        <v>12.5</v>
      </c>
      <c r="D21" s="12">
        <v>10</v>
      </c>
      <c r="E21" s="12">
        <v>77.2</v>
      </c>
      <c r="F21" s="12">
        <v>91.8</v>
      </c>
      <c r="G21" s="12">
        <v>66.8</v>
      </c>
      <c r="H21" s="12">
        <v>9</v>
      </c>
      <c r="I21" s="12">
        <v>10.199999999999999</v>
      </c>
      <c r="J21" s="12">
        <v>8.3000000000000007</v>
      </c>
      <c r="K21" s="12">
        <v>7.4</v>
      </c>
      <c r="L21" s="12">
        <v>977.8</v>
      </c>
      <c r="M21" s="12">
        <v>1011.4</v>
      </c>
      <c r="N21" s="12">
        <v>3.5</v>
      </c>
      <c r="O21" s="12">
        <v>7.7</v>
      </c>
      <c r="P21" s="12">
        <v>253.4</v>
      </c>
      <c r="Q21" s="14">
        <v>2.2000000000000002</v>
      </c>
      <c r="R21" s="12">
        <v>18.899999999999999</v>
      </c>
      <c r="S21" s="12">
        <v>141</v>
      </c>
      <c r="T21" s="12">
        <v>-25.1</v>
      </c>
      <c r="U21" s="12">
        <v>106.2</v>
      </c>
      <c r="V21" s="14">
        <v>1.82</v>
      </c>
      <c r="W21" s="14">
        <v>11.09</v>
      </c>
      <c r="X21" s="21">
        <v>4.0000000000000001E-3</v>
      </c>
      <c r="Y21" s="21">
        <v>2.5999999999999999E-2</v>
      </c>
      <c r="Z21" s="21">
        <v>2E-3</v>
      </c>
      <c r="AA21" s="21">
        <v>1.2999999999999999E-2</v>
      </c>
      <c r="AB21" s="21">
        <f t="shared" si="0"/>
        <v>0.08</v>
      </c>
      <c r="AC21" s="21">
        <f t="shared" si="1"/>
        <v>0.52</v>
      </c>
      <c r="AD21" s="12">
        <v>0</v>
      </c>
      <c r="AE21" s="12">
        <v>3.9</v>
      </c>
      <c r="AF21" s="12">
        <v>7.9</v>
      </c>
      <c r="AG21" s="12">
        <v>1.1000000000000001</v>
      </c>
      <c r="AH21" s="12">
        <v>2.2999999999999998</v>
      </c>
      <c r="AI21" s="12">
        <v>3.8</v>
      </c>
      <c r="AJ21" s="12">
        <v>0.9</v>
      </c>
      <c r="AK21" s="12">
        <v>0.6</v>
      </c>
      <c r="AL21" s="12">
        <v>7.2</v>
      </c>
      <c r="AM21" s="12">
        <v>0</v>
      </c>
      <c r="AN21" s="12">
        <v>9.5</v>
      </c>
      <c r="AO21" s="12">
        <v>39.200000000000003</v>
      </c>
      <c r="AP21" s="12">
        <v>0</v>
      </c>
      <c r="AQ21" s="12" t="s">
        <v>63</v>
      </c>
      <c r="AR21" s="12" t="s">
        <v>63</v>
      </c>
      <c r="AS21" s="12" t="s">
        <v>63</v>
      </c>
    </row>
    <row r="22" spans="1:45" x14ac:dyDescent="0.2">
      <c r="A22" s="11">
        <v>45245.999988425923</v>
      </c>
      <c r="B22" s="12">
        <v>10.4</v>
      </c>
      <c r="C22" s="12">
        <v>12.7</v>
      </c>
      <c r="D22" s="12">
        <v>8.6999999999999993</v>
      </c>
      <c r="E22" s="12">
        <v>75.900000000000006</v>
      </c>
      <c r="F22" s="12">
        <v>90</v>
      </c>
      <c r="G22" s="12">
        <v>64.3</v>
      </c>
      <c r="H22" s="12">
        <v>8.4</v>
      </c>
      <c r="I22" s="12">
        <v>9.5</v>
      </c>
      <c r="J22" s="12">
        <v>7.3</v>
      </c>
      <c r="K22" s="12">
        <v>6.3</v>
      </c>
      <c r="L22" s="12">
        <v>985</v>
      </c>
      <c r="M22" s="12">
        <v>1019</v>
      </c>
      <c r="N22" s="12">
        <v>3.4</v>
      </c>
      <c r="O22" s="12">
        <v>9</v>
      </c>
      <c r="P22" s="12">
        <v>208.6</v>
      </c>
      <c r="Q22" s="14">
        <v>1.3</v>
      </c>
      <c r="R22" s="12">
        <v>48.6</v>
      </c>
      <c r="S22" s="12">
        <v>490</v>
      </c>
      <c r="T22" s="12">
        <v>-22.2</v>
      </c>
      <c r="U22" s="12">
        <v>313.3</v>
      </c>
      <c r="V22" s="14">
        <v>3.53</v>
      </c>
      <c r="W22" s="14">
        <v>23.14</v>
      </c>
      <c r="X22" s="21">
        <v>6.0000000000000001E-3</v>
      </c>
      <c r="Y22" s="21">
        <v>4.7E-2</v>
      </c>
      <c r="Z22" s="21">
        <v>3.0000000000000001E-3</v>
      </c>
      <c r="AA22" s="21">
        <v>1.7999999999999999E-2</v>
      </c>
      <c r="AB22" s="21">
        <f t="shared" si="0"/>
        <v>0.12</v>
      </c>
      <c r="AC22" s="21">
        <f t="shared" si="1"/>
        <v>0.72</v>
      </c>
      <c r="AD22" s="12">
        <v>2.7</v>
      </c>
      <c r="AE22" s="12">
        <v>3.4</v>
      </c>
      <c r="AF22" s="12">
        <v>7.5</v>
      </c>
      <c r="AG22" s="12">
        <v>1.3</v>
      </c>
      <c r="AH22" s="12">
        <v>2</v>
      </c>
      <c r="AI22" s="12">
        <v>4.0999999999999996</v>
      </c>
      <c r="AJ22" s="12">
        <v>1</v>
      </c>
      <c r="AK22" s="12">
        <v>0.9</v>
      </c>
      <c r="AL22" s="12">
        <v>17.5</v>
      </c>
      <c r="AM22" s="12">
        <v>0</v>
      </c>
      <c r="AN22" s="12">
        <v>8.6999999999999993</v>
      </c>
      <c r="AO22" s="12">
        <v>38.4</v>
      </c>
      <c r="AP22" s="12">
        <v>0</v>
      </c>
      <c r="AQ22" s="12" t="s">
        <v>63</v>
      </c>
      <c r="AR22" s="12" t="s">
        <v>63</v>
      </c>
      <c r="AS22" s="12" t="s">
        <v>63</v>
      </c>
    </row>
    <row r="23" spans="1:45" x14ac:dyDescent="0.2">
      <c r="A23" s="11">
        <v>45246.999988425923</v>
      </c>
      <c r="B23" s="12">
        <v>8.1</v>
      </c>
      <c r="C23" s="12">
        <v>10.1</v>
      </c>
      <c r="D23" s="12">
        <v>6.5</v>
      </c>
      <c r="E23" s="12">
        <v>86.7</v>
      </c>
      <c r="F23" s="12">
        <v>96.2</v>
      </c>
      <c r="G23" s="12">
        <v>72.400000000000006</v>
      </c>
      <c r="H23" s="12">
        <v>8.1999999999999993</v>
      </c>
      <c r="I23" s="12">
        <v>8.6999999999999993</v>
      </c>
      <c r="J23" s="12">
        <v>7.7</v>
      </c>
      <c r="K23" s="12">
        <v>6</v>
      </c>
      <c r="L23" s="12">
        <v>980.2</v>
      </c>
      <c r="M23" s="12">
        <v>1014.3</v>
      </c>
      <c r="N23" s="12">
        <v>1.5</v>
      </c>
      <c r="O23" s="12">
        <v>4.4000000000000004</v>
      </c>
      <c r="P23" s="12">
        <v>333.5</v>
      </c>
      <c r="Q23" s="14">
        <v>18.600000000000001</v>
      </c>
      <c r="R23" s="12">
        <v>18.2</v>
      </c>
      <c r="S23" s="12">
        <v>183</v>
      </c>
      <c r="T23" s="12">
        <v>-19.2</v>
      </c>
      <c r="U23" s="12">
        <v>145.6</v>
      </c>
      <c r="V23" s="14">
        <v>1.76</v>
      </c>
      <c r="W23" s="14">
        <v>13.91</v>
      </c>
      <c r="X23" s="21">
        <v>3.0000000000000001E-3</v>
      </c>
      <c r="Y23" s="21">
        <v>3.1E-2</v>
      </c>
      <c r="Z23" s="21">
        <v>2E-3</v>
      </c>
      <c r="AA23" s="21">
        <v>1.4E-2</v>
      </c>
      <c r="AB23" s="21">
        <f t="shared" si="0"/>
        <v>0.08</v>
      </c>
      <c r="AC23" s="21">
        <f t="shared" si="1"/>
        <v>0.56000000000000005</v>
      </c>
      <c r="AD23" s="12">
        <v>0</v>
      </c>
      <c r="AE23" s="12">
        <v>5</v>
      </c>
      <c r="AF23" s="12">
        <v>12</v>
      </c>
      <c r="AG23" s="12">
        <v>2.4</v>
      </c>
      <c r="AH23" s="12">
        <v>3.3</v>
      </c>
      <c r="AI23" s="12">
        <v>7.9</v>
      </c>
      <c r="AJ23" s="12">
        <v>2.2000000000000002</v>
      </c>
      <c r="AK23" s="12">
        <v>1.5</v>
      </c>
      <c r="AL23" s="12">
        <v>14.7</v>
      </c>
      <c r="AM23" s="12">
        <v>0</v>
      </c>
      <c r="AN23" s="12">
        <v>16.8</v>
      </c>
      <c r="AO23" s="12">
        <v>36.299999999999997</v>
      </c>
      <c r="AP23" s="12">
        <v>4.5999999999999996</v>
      </c>
      <c r="AQ23" s="12" t="s">
        <v>63</v>
      </c>
      <c r="AR23" s="12" t="s">
        <v>63</v>
      </c>
      <c r="AS23" s="12" t="s">
        <v>63</v>
      </c>
    </row>
    <row r="24" spans="1:45" x14ac:dyDescent="0.2">
      <c r="A24" s="11">
        <v>45247.999988425923</v>
      </c>
      <c r="B24" s="12">
        <v>6.2</v>
      </c>
      <c r="C24" s="12">
        <v>7.5</v>
      </c>
      <c r="D24" s="12">
        <v>5.0999999999999996</v>
      </c>
      <c r="E24" s="12">
        <v>88.2</v>
      </c>
      <c r="F24" s="12">
        <v>96.1</v>
      </c>
      <c r="G24" s="12">
        <v>80</v>
      </c>
      <c r="H24" s="12">
        <v>7.4</v>
      </c>
      <c r="I24" s="12">
        <v>8.3000000000000007</v>
      </c>
      <c r="J24" s="12">
        <v>6.8</v>
      </c>
      <c r="K24" s="12">
        <v>4.4000000000000004</v>
      </c>
      <c r="L24" s="12">
        <v>986.5</v>
      </c>
      <c r="M24" s="12">
        <v>1021.1</v>
      </c>
      <c r="N24" s="12">
        <v>2.2000000000000002</v>
      </c>
      <c r="O24" s="12">
        <v>5.4</v>
      </c>
      <c r="P24" s="12">
        <v>213.3</v>
      </c>
      <c r="Q24" s="14">
        <v>13.4</v>
      </c>
      <c r="R24" s="12">
        <v>20.100000000000001</v>
      </c>
      <c r="S24" s="12">
        <v>155</v>
      </c>
      <c r="T24" s="12">
        <v>-18.600000000000001</v>
      </c>
      <c r="U24" s="12">
        <v>122.4</v>
      </c>
      <c r="V24" s="14">
        <v>1.84</v>
      </c>
      <c r="W24" s="14">
        <v>11.98</v>
      </c>
      <c r="X24" s="21">
        <v>3.0000000000000001E-3</v>
      </c>
      <c r="Y24" s="21">
        <v>2.5000000000000001E-2</v>
      </c>
      <c r="Z24" s="21">
        <v>1E-3</v>
      </c>
      <c r="AA24" s="21">
        <v>0.01</v>
      </c>
      <c r="AB24" s="21">
        <f t="shared" si="0"/>
        <v>0.04</v>
      </c>
      <c r="AC24" s="21">
        <f t="shared" si="1"/>
        <v>0.4</v>
      </c>
      <c r="AD24" s="12">
        <v>0</v>
      </c>
      <c r="AE24" s="12">
        <v>3</v>
      </c>
      <c r="AF24" s="12">
        <v>7.2</v>
      </c>
      <c r="AG24" s="12">
        <v>0.9</v>
      </c>
      <c r="AH24" s="12">
        <v>2.2999999999999998</v>
      </c>
      <c r="AI24" s="12">
        <v>6.3</v>
      </c>
      <c r="AJ24" s="12">
        <v>0.8</v>
      </c>
      <c r="AK24" s="12">
        <v>1.3</v>
      </c>
      <c r="AL24" s="12">
        <v>8</v>
      </c>
      <c r="AM24" s="12">
        <v>0</v>
      </c>
      <c r="AN24" s="12">
        <v>14.7</v>
      </c>
      <c r="AO24" s="12">
        <v>38.799999999999997</v>
      </c>
      <c r="AP24" s="12">
        <v>1</v>
      </c>
      <c r="AQ24" s="12" t="s">
        <v>63</v>
      </c>
      <c r="AR24" s="12" t="s">
        <v>63</v>
      </c>
      <c r="AS24" s="12" t="s">
        <v>63</v>
      </c>
    </row>
    <row r="25" spans="1:45" x14ac:dyDescent="0.2">
      <c r="A25" s="11">
        <v>45248.999988425923</v>
      </c>
      <c r="B25" s="12">
        <v>6.9</v>
      </c>
      <c r="C25" s="12">
        <v>9</v>
      </c>
      <c r="D25" s="12">
        <v>4.3</v>
      </c>
      <c r="E25" s="12">
        <v>82.2</v>
      </c>
      <c r="F25" s="12">
        <v>92.4</v>
      </c>
      <c r="G25" s="12">
        <v>70.2</v>
      </c>
      <c r="H25" s="12">
        <v>7.2</v>
      </c>
      <c r="I25" s="12">
        <v>8.4</v>
      </c>
      <c r="J25" s="12">
        <v>6.7</v>
      </c>
      <c r="K25" s="12">
        <v>4</v>
      </c>
      <c r="L25" s="12">
        <v>990.4</v>
      </c>
      <c r="M25" s="12">
        <v>1025</v>
      </c>
      <c r="N25" s="12">
        <v>1.6</v>
      </c>
      <c r="O25" s="12">
        <v>4.7</v>
      </c>
      <c r="P25" s="12">
        <v>222.5</v>
      </c>
      <c r="Q25" s="14">
        <v>0.2</v>
      </c>
      <c r="R25" s="12">
        <v>33.200000000000003</v>
      </c>
      <c r="S25" s="12">
        <v>201</v>
      </c>
      <c r="T25" s="12">
        <v>-10.4</v>
      </c>
      <c r="U25" s="12">
        <v>151.5</v>
      </c>
      <c r="V25" s="14">
        <v>2.52</v>
      </c>
      <c r="W25" s="14">
        <v>14.23</v>
      </c>
      <c r="X25" s="21">
        <v>5.0000000000000001E-3</v>
      </c>
      <c r="Y25" s="21">
        <v>3.2000000000000001E-2</v>
      </c>
      <c r="Z25" s="21">
        <v>2E-3</v>
      </c>
      <c r="AA25" s="21">
        <v>1.4999999999999999E-2</v>
      </c>
      <c r="AB25" s="21">
        <f t="shared" si="0"/>
        <v>0.08</v>
      </c>
      <c r="AC25" s="21">
        <f t="shared" si="1"/>
        <v>0.6</v>
      </c>
      <c r="AD25" s="12">
        <v>0.5</v>
      </c>
      <c r="AE25" s="12">
        <v>4.5</v>
      </c>
      <c r="AF25" s="12">
        <v>9.1</v>
      </c>
      <c r="AG25" s="12">
        <v>2.5</v>
      </c>
      <c r="AH25" s="12">
        <v>3.3</v>
      </c>
      <c r="AI25" s="12">
        <v>5.9</v>
      </c>
      <c r="AJ25" s="12">
        <v>1.9</v>
      </c>
      <c r="AK25" s="12">
        <v>1.1000000000000001</v>
      </c>
      <c r="AL25" s="12">
        <v>13.1</v>
      </c>
      <c r="AM25" s="12">
        <v>0</v>
      </c>
      <c r="AN25" s="12">
        <v>14.3</v>
      </c>
      <c r="AO25" s="12">
        <v>30.9</v>
      </c>
      <c r="AP25" s="12">
        <v>4.5999999999999996</v>
      </c>
      <c r="AQ25" s="12" t="s">
        <v>63</v>
      </c>
      <c r="AR25" s="12" t="s">
        <v>63</v>
      </c>
      <c r="AS25" s="12" t="s">
        <v>63</v>
      </c>
    </row>
    <row r="26" spans="1:45" x14ac:dyDescent="0.2">
      <c r="A26" s="11">
        <v>45249.999988425923</v>
      </c>
      <c r="B26" s="12">
        <v>12.4</v>
      </c>
      <c r="C26" s="12">
        <v>16.399999999999999</v>
      </c>
      <c r="D26" s="12">
        <v>8.3000000000000007</v>
      </c>
      <c r="E26" s="12">
        <v>78.5</v>
      </c>
      <c r="F26" s="12">
        <v>96.7</v>
      </c>
      <c r="G26" s="12">
        <v>55.1</v>
      </c>
      <c r="H26" s="12">
        <v>9.6999999999999993</v>
      </c>
      <c r="I26" s="12">
        <v>11.4</v>
      </c>
      <c r="J26" s="12">
        <v>8.3000000000000007</v>
      </c>
      <c r="K26" s="12">
        <v>8.6</v>
      </c>
      <c r="L26" s="12">
        <v>982.3</v>
      </c>
      <c r="M26" s="12">
        <v>1015.9</v>
      </c>
      <c r="N26" s="12">
        <v>3.1</v>
      </c>
      <c r="O26" s="12">
        <v>7.8</v>
      </c>
      <c r="P26" s="12">
        <v>214.6</v>
      </c>
      <c r="Q26" s="14">
        <v>4.5999999999999996</v>
      </c>
      <c r="R26" s="12">
        <v>46.6</v>
      </c>
      <c r="S26" s="12">
        <v>500</v>
      </c>
      <c r="T26" s="12">
        <v>-6.1</v>
      </c>
      <c r="U26" s="12">
        <v>356.3</v>
      </c>
      <c r="V26" s="14">
        <v>3.18</v>
      </c>
      <c r="W26" s="14">
        <v>20.87</v>
      </c>
      <c r="X26" s="21">
        <v>6.0000000000000001E-3</v>
      </c>
      <c r="Y26" s="21">
        <v>4.2999999999999997E-2</v>
      </c>
      <c r="Z26" s="21">
        <v>3.0000000000000001E-3</v>
      </c>
      <c r="AA26" s="21">
        <v>2.1000000000000001E-2</v>
      </c>
      <c r="AB26" s="21">
        <f t="shared" si="0"/>
        <v>0.12</v>
      </c>
      <c r="AC26" s="21">
        <f t="shared" si="1"/>
        <v>0.84000000000000008</v>
      </c>
      <c r="AD26" s="12">
        <v>3.5</v>
      </c>
      <c r="AE26" s="12">
        <v>2.5</v>
      </c>
      <c r="AF26" s="12">
        <v>6.8</v>
      </c>
      <c r="AG26" s="12">
        <v>0.3</v>
      </c>
      <c r="AH26" s="12">
        <v>1.6</v>
      </c>
      <c r="AI26" s="12">
        <v>4.2</v>
      </c>
      <c r="AJ26" s="12">
        <v>0.2</v>
      </c>
      <c r="AK26" s="12">
        <v>0.1</v>
      </c>
      <c r="AL26" s="12">
        <v>2.7</v>
      </c>
      <c r="AM26" s="12">
        <v>0</v>
      </c>
      <c r="AN26" s="12">
        <v>6.5</v>
      </c>
      <c r="AO26" s="12">
        <v>22.3</v>
      </c>
      <c r="AP26" s="12">
        <v>0.2</v>
      </c>
      <c r="AQ26" s="12" t="s">
        <v>63</v>
      </c>
      <c r="AR26" s="12" t="s">
        <v>63</v>
      </c>
      <c r="AS26" s="12" t="s">
        <v>63</v>
      </c>
    </row>
    <row r="27" spans="1:45" x14ac:dyDescent="0.2">
      <c r="A27" s="11">
        <v>45250.999988425923</v>
      </c>
      <c r="B27" s="12">
        <v>10.7</v>
      </c>
      <c r="C27" s="12">
        <v>12.6</v>
      </c>
      <c r="D27" s="12">
        <v>8.1999999999999993</v>
      </c>
      <c r="E27" s="12">
        <v>73.5</v>
      </c>
      <c r="F27" s="12">
        <v>91.8</v>
      </c>
      <c r="G27" s="12">
        <v>65.3</v>
      </c>
      <c r="H27" s="12">
        <v>8.1999999999999993</v>
      </c>
      <c r="I27" s="12">
        <v>9.1</v>
      </c>
      <c r="J27" s="12">
        <v>7.7</v>
      </c>
      <c r="K27" s="12">
        <v>6.1</v>
      </c>
      <c r="L27" s="12">
        <v>980.8</v>
      </c>
      <c r="M27" s="12">
        <v>1014.7</v>
      </c>
      <c r="N27" s="12">
        <v>2.7</v>
      </c>
      <c r="O27" s="12">
        <v>7.7</v>
      </c>
      <c r="P27" s="12">
        <v>174.5</v>
      </c>
      <c r="Q27" s="14">
        <v>0.8</v>
      </c>
      <c r="R27" s="12">
        <v>44.3</v>
      </c>
      <c r="S27" s="12">
        <v>454</v>
      </c>
      <c r="T27" s="12">
        <v>-13.1</v>
      </c>
      <c r="U27" s="12">
        <v>295.39999999999998</v>
      </c>
      <c r="V27" s="14">
        <v>3.03</v>
      </c>
      <c r="W27" s="14">
        <v>20.89</v>
      </c>
      <c r="X27" s="21">
        <v>5.0000000000000001E-3</v>
      </c>
      <c r="Y27" s="21">
        <v>4.4999999999999998E-2</v>
      </c>
      <c r="Z27" s="21">
        <v>2E-3</v>
      </c>
      <c r="AA27" s="21">
        <v>1.9E-2</v>
      </c>
      <c r="AB27" s="21">
        <f t="shared" si="0"/>
        <v>0.08</v>
      </c>
      <c r="AC27" s="21">
        <f t="shared" si="1"/>
        <v>0.76</v>
      </c>
      <c r="AD27" s="12">
        <v>3.1666666666666665</v>
      </c>
      <c r="AE27" s="12">
        <v>5</v>
      </c>
      <c r="AF27" s="12">
        <v>8.1999999999999993</v>
      </c>
      <c r="AG27" s="12">
        <v>1.6</v>
      </c>
      <c r="AH27" s="12">
        <v>3.2</v>
      </c>
      <c r="AI27" s="12">
        <v>4.5</v>
      </c>
      <c r="AJ27" s="12">
        <v>1.2</v>
      </c>
      <c r="AK27" s="12">
        <v>0.5</v>
      </c>
      <c r="AL27" s="12">
        <v>6.6</v>
      </c>
      <c r="AM27" s="12">
        <v>0</v>
      </c>
      <c r="AN27" s="12">
        <v>10.4</v>
      </c>
      <c r="AO27" s="12">
        <v>31.7</v>
      </c>
      <c r="AP27" s="12">
        <v>1.2</v>
      </c>
      <c r="AQ27" s="12" t="s">
        <v>63</v>
      </c>
      <c r="AR27" s="12" t="s">
        <v>63</v>
      </c>
      <c r="AS27" s="12" t="s">
        <v>63</v>
      </c>
    </row>
    <row r="28" spans="1:45" x14ac:dyDescent="0.2">
      <c r="A28" s="11">
        <v>45251.999988425923</v>
      </c>
      <c r="B28" s="12">
        <v>8.5</v>
      </c>
      <c r="C28" s="12">
        <v>9.9</v>
      </c>
      <c r="D28" s="12">
        <v>7.8</v>
      </c>
      <c r="E28" s="12">
        <v>89.7</v>
      </c>
      <c r="F28" s="12">
        <v>94</v>
      </c>
      <c r="G28" s="12">
        <v>84.7</v>
      </c>
      <c r="H28" s="12">
        <v>8.8000000000000007</v>
      </c>
      <c r="I28" s="12">
        <v>9.4</v>
      </c>
      <c r="J28" s="12">
        <v>8.4</v>
      </c>
      <c r="K28" s="12">
        <v>6.9</v>
      </c>
      <c r="L28" s="12">
        <v>981.2</v>
      </c>
      <c r="M28" s="12">
        <v>1015.3</v>
      </c>
      <c r="N28" s="12">
        <v>1.7</v>
      </c>
      <c r="O28" s="12">
        <v>4.3</v>
      </c>
      <c r="P28" s="12">
        <v>333.5</v>
      </c>
      <c r="Q28" s="14">
        <v>1.7</v>
      </c>
      <c r="R28" s="12">
        <v>20.3</v>
      </c>
      <c r="S28" s="12">
        <v>236</v>
      </c>
      <c r="T28" s="12">
        <v>-13.6</v>
      </c>
      <c r="U28" s="12">
        <v>134.9</v>
      </c>
      <c r="V28" s="14">
        <v>1.95</v>
      </c>
      <c r="W28" s="14">
        <v>14.77</v>
      </c>
      <c r="X28" s="21">
        <v>3.0000000000000001E-3</v>
      </c>
      <c r="Y28" s="21">
        <v>3.1E-2</v>
      </c>
      <c r="Z28" s="21">
        <v>1E-3</v>
      </c>
      <c r="AA28" s="21">
        <v>1.2E-2</v>
      </c>
      <c r="AB28" s="21">
        <f t="shared" si="0"/>
        <v>0.04</v>
      </c>
      <c r="AC28" s="21">
        <f t="shared" si="1"/>
        <v>0.48</v>
      </c>
      <c r="AD28" s="12">
        <v>0</v>
      </c>
      <c r="AE28" s="12">
        <v>4.3</v>
      </c>
      <c r="AF28" s="12">
        <v>10.4</v>
      </c>
      <c r="AG28" s="12">
        <v>0.6</v>
      </c>
      <c r="AH28" s="12">
        <v>2.9</v>
      </c>
      <c r="AI28" s="12">
        <v>7.6</v>
      </c>
      <c r="AJ28" s="12">
        <v>0.4</v>
      </c>
      <c r="AK28" s="12">
        <v>1.3</v>
      </c>
      <c r="AL28" s="12">
        <v>18.5</v>
      </c>
      <c r="AM28" s="12">
        <v>0</v>
      </c>
      <c r="AN28" s="12">
        <v>15</v>
      </c>
      <c r="AO28" s="12">
        <v>38.4</v>
      </c>
      <c r="AP28" s="12">
        <v>0.6</v>
      </c>
      <c r="AQ28" s="12" t="s">
        <v>63</v>
      </c>
      <c r="AR28" s="12" t="s">
        <v>63</v>
      </c>
      <c r="AS28" s="12" t="s">
        <v>63</v>
      </c>
    </row>
    <row r="29" spans="1:45" x14ac:dyDescent="0.2">
      <c r="A29" s="11">
        <v>45252.999988425923</v>
      </c>
      <c r="B29" s="12">
        <v>3.2</v>
      </c>
      <c r="C29" s="12">
        <v>7.8</v>
      </c>
      <c r="D29" s="12">
        <v>1</v>
      </c>
      <c r="E29" s="12">
        <v>79.8</v>
      </c>
      <c r="F29" s="12">
        <v>94.6</v>
      </c>
      <c r="G29" s="12">
        <v>69</v>
      </c>
      <c r="H29" s="12">
        <v>5.6</v>
      </c>
      <c r="I29" s="12">
        <v>8.6999999999999993</v>
      </c>
      <c r="J29" s="12">
        <v>4.5999999999999996</v>
      </c>
      <c r="K29" s="12">
        <v>0.1</v>
      </c>
      <c r="L29" s="12">
        <v>992.8</v>
      </c>
      <c r="M29" s="12">
        <v>1028.0999999999999</v>
      </c>
      <c r="N29" s="12">
        <v>2.1</v>
      </c>
      <c r="O29" s="12">
        <v>5.2</v>
      </c>
      <c r="P29" s="12">
        <v>162.5</v>
      </c>
      <c r="Q29" s="14">
        <v>1.2</v>
      </c>
      <c r="R29" s="12">
        <v>9.9</v>
      </c>
      <c r="S29" s="12">
        <v>100</v>
      </c>
      <c r="T29" s="12">
        <v>-12.5</v>
      </c>
      <c r="U29" s="12">
        <v>85</v>
      </c>
      <c r="V29" s="14">
        <v>1.1100000000000001</v>
      </c>
      <c r="W29" s="14">
        <v>9.07</v>
      </c>
      <c r="X29" s="21">
        <v>2E-3</v>
      </c>
      <c r="Y29" s="21">
        <v>2.1999999999999999E-2</v>
      </c>
      <c r="Z29" s="21">
        <v>1E-3</v>
      </c>
      <c r="AA29" s="21">
        <v>0.01</v>
      </c>
      <c r="AB29" s="21">
        <f t="shared" si="0"/>
        <v>0.04</v>
      </c>
      <c r="AC29" s="21">
        <f t="shared" si="1"/>
        <v>0.4</v>
      </c>
      <c r="AD29" s="12">
        <v>0</v>
      </c>
      <c r="AE29" s="12">
        <v>7.9</v>
      </c>
      <c r="AF29" s="12">
        <v>14.6</v>
      </c>
      <c r="AG29" s="12">
        <v>2.5</v>
      </c>
      <c r="AH29" s="12">
        <v>6.2</v>
      </c>
      <c r="AI29" s="12">
        <v>11.5</v>
      </c>
      <c r="AJ29" s="12">
        <v>2.2000000000000002</v>
      </c>
      <c r="AK29" s="12">
        <v>0.8</v>
      </c>
      <c r="AL29" s="12">
        <v>7.6</v>
      </c>
      <c r="AM29" s="12">
        <v>0</v>
      </c>
      <c r="AN29" s="12">
        <v>10.8</v>
      </c>
      <c r="AO29" s="12">
        <v>23.8</v>
      </c>
      <c r="AP29" s="12">
        <v>0.8</v>
      </c>
      <c r="AQ29" s="12" t="s">
        <v>63</v>
      </c>
      <c r="AR29" s="12" t="s">
        <v>63</v>
      </c>
      <c r="AS29" s="12" t="s">
        <v>63</v>
      </c>
    </row>
    <row r="30" spans="1:45" x14ac:dyDescent="0.2">
      <c r="A30" s="11">
        <v>45253.999988425923</v>
      </c>
      <c r="B30" s="12">
        <v>4.9000000000000004</v>
      </c>
      <c r="C30" s="12">
        <v>8.9</v>
      </c>
      <c r="D30" s="12">
        <v>0.9</v>
      </c>
      <c r="E30" s="12">
        <v>79.599999999999994</v>
      </c>
      <c r="F30" s="12">
        <v>85.7</v>
      </c>
      <c r="G30" s="12">
        <v>74</v>
      </c>
      <c r="H30" s="12">
        <v>6.2</v>
      </c>
      <c r="I30" s="12">
        <v>7.9</v>
      </c>
      <c r="J30" s="12">
        <v>4.9000000000000004</v>
      </c>
      <c r="K30" s="12">
        <v>1.7</v>
      </c>
      <c r="L30" s="12">
        <v>991.6</v>
      </c>
      <c r="M30" s="12">
        <v>1026.5999999999999</v>
      </c>
      <c r="N30" s="12">
        <v>2.5</v>
      </c>
      <c r="O30" s="12">
        <v>6.8</v>
      </c>
      <c r="P30" s="12">
        <v>215.6</v>
      </c>
      <c r="Q30" s="14">
        <v>0.3</v>
      </c>
      <c r="R30" s="12">
        <v>25.8</v>
      </c>
      <c r="S30" s="12">
        <v>269</v>
      </c>
      <c r="T30" s="12">
        <v>-3.9</v>
      </c>
      <c r="U30" s="12">
        <v>173.9</v>
      </c>
      <c r="V30" s="14">
        <v>2.1</v>
      </c>
      <c r="W30" s="14">
        <v>11.36</v>
      </c>
      <c r="X30" s="21">
        <v>4.0000000000000001E-3</v>
      </c>
      <c r="Y30" s="21">
        <v>2.5999999999999999E-2</v>
      </c>
      <c r="Z30" s="21">
        <v>2E-3</v>
      </c>
      <c r="AA30" s="21">
        <v>1.2E-2</v>
      </c>
      <c r="AB30" s="21">
        <f t="shared" si="0"/>
        <v>0.08</v>
      </c>
      <c r="AC30" s="21">
        <f t="shared" si="1"/>
        <v>0.48</v>
      </c>
      <c r="AD30" s="12">
        <v>0.6</v>
      </c>
      <c r="AE30" s="12">
        <v>6.8</v>
      </c>
      <c r="AF30" s="12">
        <v>14.8</v>
      </c>
      <c r="AG30" s="12">
        <v>1.4</v>
      </c>
      <c r="AH30" s="12">
        <v>5.3</v>
      </c>
      <c r="AI30" s="12">
        <v>12.9</v>
      </c>
      <c r="AJ30" s="12">
        <v>1.1000000000000001</v>
      </c>
      <c r="AK30" s="12">
        <v>3.1</v>
      </c>
      <c r="AL30" s="12">
        <v>28.6</v>
      </c>
      <c r="AM30" s="12">
        <v>0</v>
      </c>
      <c r="AN30" s="12">
        <v>16.100000000000001</v>
      </c>
      <c r="AO30" s="12">
        <v>32.700000000000003</v>
      </c>
      <c r="AP30" s="12">
        <v>3.1</v>
      </c>
      <c r="AQ30" s="12" t="s">
        <v>63</v>
      </c>
      <c r="AR30" s="12" t="s">
        <v>63</v>
      </c>
      <c r="AS30" s="12" t="s">
        <v>63</v>
      </c>
    </row>
    <row r="31" spans="1:45" x14ac:dyDescent="0.2">
      <c r="A31" s="11">
        <v>45254.999988425923</v>
      </c>
      <c r="B31" s="12">
        <v>6.1</v>
      </c>
      <c r="C31" s="12">
        <v>8.4</v>
      </c>
      <c r="D31" s="12">
        <v>3.1</v>
      </c>
      <c r="E31" s="12">
        <v>82.5</v>
      </c>
      <c r="F31" s="12">
        <v>93.1</v>
      </c>
      <c r="G31" s="12">
        <v>71.8</v>
      </c>
      <c r="H31" s="12">
        <v>7</v>
      </c>
      <c r="I31" s="12">
        <v>8.5</v>
      </c>
      <c r="J31" s="12">
        <v>5.4</v>
      </c>
      <c r="K31" s="12">
        <v>3.4</v>
      </c>
      <c r="L31" s="12">
        <v>977.9</v>
      </c>
      <c r="M31" s="12">
        <v>1012.2</v>
      </c>
      <c r="N31" s="12">
        <v>4.3</v>
      </c>
      <c r="O31" s="12">
        <v>9.1999999999999993</v>
      </c>
      <c r="P31" s="12">
        <v>274.2</v>
      </c>
      <c r="Q31" s="14">
        <v>0.7</v>
      </c>
      <c r="R31" s="12">
        <v>25.7</v>
      </c>
      <c r="S31" s="12">
        <v>519</v>
      </c>
      <c r="T31" s="12">
        <v>-32.700000000000003</v>
      </c>
      <c r="U31" s="12">
        <v>329.8</v>
      </c>
      <c r="V31" s="14">
        <v>1.9</v>
      </c>
      <c r="W31" s="14">
        <v>19.760000000000002</v>
      </c>
      <c r="X31" s="21">
        <v>4.0000000000000001E-3</v>
      </c>
      <c r="Y31" s="21">
        <v>4.1000000000000002E-2</v>
      </c>
      <c r="Z31" s="21">
        <v>2E-3</v>
      </c>
      <c r="AA31" s="21">
        <v>1.7000000000000001E-2</v>
      </c>
      <c r="AB31" s="21">
        <f t="shared" si="0"/>
        <v>0.08</v>
      </c>
      <c r="AC31" s="21">
        <f t="shared" si="1"/>
        <v>0.68</v>
      </c>
      <c r="AD31" s="12">
        <v>0.3</v>
      </c>
      <c r="AE31" s="12">
        <v>3.1</v>
      </c>
      <c r="AF31" s="12">
        <v>7</v>
      </c>
      <c r="AG31" s="12">
        <v>0.4</v>
      </c>
      <c r="AH31" s="12">
        <v>2.2000000000000002</v>
      </c>
      <c r="AI31" s="12">
        <v>5</v>
      </c>
      <c r="AJ31" s="12">
        <v>0.4</v>
      </c>
      <c r="AK31" s="12">
        <v>0.7</v>
      </c>
      <c r="AL31" s="12">
        <v>6.9</v>
      </c>
      <c r="AM31" s="12">
        <v>0</v>
      </c>
      <c r="AN31" s="12">
        <v>7.6</v>
      </c>
      <c r="AO31" s="12">
        <v>26.1</v>
      </c>
      <c r="AP31" s="12">
        <v>1.2</v>
      </c>
      <c r="AQ31" s="12" t="s">
        <v>63</v>
      </c>
      <c r="AR31" s="12" t="s">
        <v>63</v>
      </c>
      <c r="AS31" s="12" t="s">
        <v>63</v>
      </c>
    </row>
    <row r="32" spans="1:45" x14ac:dyDescent="0.2">
      <c r="A32" s="11">
        <v>45255.999988425923</v>
      </c>
      <c r="B32" s="12">
        <v>3.5</v>
      </c>
      <c r="C32" s="12">
        <v>4.9000000000000004</v>
      </c>
      <c r="D32" s="12">
        <v>2</v>
      </c>
      <c r="E32" s="12">
        <v>79.400000000000006</v>
      </c>
      <c r="F32" s="12">
        <v>88.7</v>
      </c>
      <c r="G32" s="12">
        <v>68.2</v>
      </c>
      <c r="H32" s="12">
        <v>5.6</v>
      </c>
      <c r="I32" s="12">
        <v>6.3</v>
      </c>
      <c r="J32" s="12">
        <v>5</v>
      </c>
      <c r="K32" s="12">
        <v>0.2</v>
      </c>
      <c r="L32" s="12">
        <v>978.5</v>
      </c>
      <c r="M32" s="12">
        <v>1013.2</v>
      </c>
      <c r="N32" s="12">
        <v>3.8</v>
      </c>
      <c r="O32" s="12">
        <v>8.6999999999999993</v>
      </c>
      <c r="P32" s="12">
        <v>303.3</v>
      </c>
      <c r="Q32" s="14">
        <v>6.8</v>
      </c>
      <c r="R32" s="12">
        <v>35.700000000000003</v>
      </c>
      <c r="S32" s="12">
        <v>432</v>
      </c>
      <c r="T32" s="12">
        <v>-10.4</v>
      </c>
      <c r="U32" s="12">
        <v>263.2</v>
      </c>
      <c r="V32" s="14">
        <v>2.44</v>
      </c>
      <c r="W32" s="14">
        <v>19.12</v>
      </c>
      <c r="X32" s="21">
        <v>4.0000000000000001E-3</v>
      </c>
      <c r="Y32" s="21">
        <v>3.6999999999999998E-2</v>
      </c>
      <c r="Z32" s="21">
        <v>2E-3</v>
      </c>
      <c r="AA32" s="21">
        <v>1.2999999999999999E-2</v>
      </c>
      <c r="AB32" s="21">
        <f t="shared" si="0"/>
        <v>0.08</v>
      </c>
      <c r="AC32" s="21">
        <f t="shared" si="1"/>
        <v>0.52</v>
      </c>
      <c r="AD32" s="12">
        <v>0.83333333333333337</v>
      </c>
      <c r="AE32" s="12">
        <v>4.4000000000000004</v>
      </c>
      <c r="AF32" s="12">
        <v>15.5</v>
      </c>
      <c r="AG32" s="12">
        <v>1.7</v>
      </c>
      <c r="AH32" s="12">
        <v>2.8</v>
      </c>
      <c r="AI32" s="12">
        <v>5.5</v>
      </c>
      <c r="AJ32" s="12">
        <v>1.5</v>
      </c>
      <c r="AK32" s="12">
        <v>0.7</v>
      </c>
      <c r="AL32" s="12">
        <v>4.7</v>
      </c>
      <c r="AM32" s="12">
        <v>0</v>
      </c>
      <c r="AN32" s="12">
        <v>5.9</v>
      </c>
      <c r="AO32" s="12">
        <v>16.7</v>
      </c>
      <c r="AP32" s="12">
        <v>0</v>
      </c>
      <c r="AQ32" s="12" t="s">
        <v>63</v>
      </c>
      <c r="AR32" s="12" t="s">
        <v>63</v>
      </c>
      <c r="AS32" s="12" t="s">
        <v>63</v>
      </c>
    </row>
    <row r="33" spans="1:45" x14ac:dyDescent="0.2">
      <c r="A33" s="11">
        <v>45256.999988425923</v>
      </c>
      <c r="B33" s="12">
        <v>3.9</v>
      </c>
      <c r="C33" s="12">
        <v>5.9</v>
      </c>
      <c r="D33" s="12">
        <v>2.1</v>
      </c>
      <c r="E33" s="12">
        <v>81.900000000000006</v>
      </c>
      <c r="F33" s="12">
        <v>92</v>
      </c>
      <c r="G33" s="12">
        <v>67.599999999999994</v>
      </c>
      <c r="H33" s="12">
        <v>5.9</v>
      </c>
      <c r="I33" s="12">
        <v>6.4</v>
      </c>
      <c r="J33" s="12">
        <v>5.5</v>
      </c>
      <c r="K33" s="12">
        <v>1</v>
      </c>
      <c r="L33" s="12">
        <v>983.1</v>
      </c>
      <c r="M33" s="12">
        <v>1017.9</v>
      </c>
      <c r="N33" s="12">
        <v>2.2999999999999998</v>
      </c>
      <c r="O33" s="12">
        <v>6.5</v>
      </c>
      <c r="P33" s="12">
        <v>199.3</v>
      </c>
      <c r="Q33" s="14">
        <v>0.9</v>
      </c>
      <c r="R33" s="12">
        <v>32.1</v>
      </c>
      <c r="S33" s="12">
        <v>521</v>
      </c>
      <c r="T33" s="12">
        <v>-1.6</v>
      </c>
      <c r="U33" s="12">
        <v>366.9</v>
      </c>
      <c r="V33" s="14">
        <v>2.25</v>
      </c>
      <c r="W33" s="14">
        <v>19.64</v>
      </c>
      <c r="X33" s="21">
        <v>4.0000000000000001E-3</v>
      </c>
      <c r="Y33" s="21">
        <v>0.04</v>
      </c>
      <c r="Z33" s="21">
        <v>2E-3</v>
      </c>
      <c r="AA33" s="21">
        <v>1.6E-2</v>
      </c>
      <c r="AB33" s="21">
        <f t="shared" si="0"/>
        <v>0.08</v>
      </c>
      <c r="AC33" s="21">
        <f t="shared" si="1"/>
        <v>0.64</v>
      </c>
      <c r="AD33" s="12">
        <v>0.5</v>
      </c>
      <c r="AE33" s="12">
        <v>3.9</v>
      </c>
      <c r="AF33" s="12">
        <v>6</v>
      </c>
      <c r="AG33" s="12">
        <v>1.7</v>
      </c>
      <c r="AH33" s="12">
        <v>3.1</v>
      </c>
      <c r="AI33" s="12">
        <v>4.5999999999999996</v>
      </c>
      <c r="AJ33" s="12">
        <v>1.4</v>
      </c>
      <c r="AK33" s="12">
        <v>0.5</v>
      </c>
      <c r="AL33" s="12">
        <v>6.5</v>
      </c>
      <c r="AM33" s="12">
        <v>0</v>
      </c>
      <c r="AN33" s="12">
        <v>8.6</v>
      </c>
      <c r="AO33" s="12">
        <v>24.6</v>
      </c>
      <c r="AP33" s="12">
        <v>1.5</v>
      </c>
      <c r="AQ33" s="12">
        <v>38.799999999999997</v>
      </c>
      <c r="AR33" s="12">
        <v>54.8</v>
      </c>
      <c r="AS33" s="12">
        <v>17.8</v>
      </c>
    </row>
    <row r="34" spans="1:45" x14ac:dyDescent="0.2">
      <c r="A34" s="11">
        <v>45257.999988425923</v>
      </c>
      <c r="B34" s="12">
        <v>3.8</v>
      </c>
      <c r="C34" s="12">
        <v>5.7</v>
      </c>
      <c r="D34" s="12">
        <v>2.7</v>
      </c>
      <c r="E34" s="12">
        <v>79.599999999999994</v>
      </c>
      <c r="F34" s="12">
        <v>86.6</v>
      </c>
      <c r="G34" s="12">
        <v>62.6</v>
      </c>
      <c r="H34" s="12">
        <v>5.7</v>
      </c>
      <c r="I34" s="12">
        <v>6.3</v>
      </c>
      <c r="J34" s="12">
        <v>5.0999999999999996</v>
      </c>
      <c r="K34" s="12">
        <v>0.6</v>
      </c>
      <c r="L34" s="12">
        <v>971.6</v>
      </c>
      <c r="M34" s="12">
        <v>1006</v>
      </c>
      <c r="N34" s="12">
        <v>3</v>
      </c>
      <c r="O34" s="12">
        <v>7.4</v>
      </c>
      <c r="P34" s="12">
        <v>203.1</v>
      </c>
      <c r="Q34" s="14">
        <v>2.4700000000000002</v>
      </c>
      <c r="R34" s="12">
        <v>15.4</v>
      </c>
      <c r="S34" s="12">
        <v>160</v>
      </c>
      <c r="T34" s="12">
        <v>-27.6</v>
      </c>
      <c r="U34" s="12">
        <v>137.30000000000001</v>
      </c>
      <c r="V34" s="14">
        <v>1.35</v>
      </c>
      <c r="W34" s="14">
        <v>11.81</v>
      </c>
      <c r="X34" s="21">
        <v>2E-3</v>
      </c>
      <c r="Y34" s="21">
        <v>2.5999999999999999E-2</v>
      </c>
      <c r="Z34" s="21">
        <v>1E-3</v>
      </c>
      <c r="AA34" s="21">
        <v>0.01</v>
      </c>
      <c r="AB34" s="21">
        <f t="shared" si="0"/>
        <v>0.04</v>
      </c>
      <c r="AC34" s="21">
        <f t="shared" si="1"/>
        <v>0.4</v>
      </c>
      <c r="AD34" s="12">
        <v>0</v>
      </c>
      <c r="AE34" s="12">
        <v>3.6</v>
      </c>
      <c r="AF34" s="12">
        <v>11.3</v>
      </c>
      <c r="AG34" s="12">
        <v>0.4</v>
      </c>
      <c r="AH34" s="12">
        <v>2.7</v>
      </c>
      <c r="AI34" s="12">
        <v>5.4</v>
      </c>
      <c r="AJ34" s="12">
        <v>0.3</v>
      </c>
      <c r="AK34" s="12">
        <v>1.2</v>
      </c>
      <c r="AL34" s="12">
        <v>12.6</v>
      </c>
      <c r="AM34" s="12">
        <v>0</v>
      </c>
      <c r="AN34" s="12">
        <v>11.9</v>
      </c>
      <c r="AO34" s="12">
        <v>34</v>
      </c>
      <c r="AP34" s="12">
        <v>2.1</v>
      </c>
      <c r="AQ34" s="12">
        <v>40.6</v>
      </c>
      <c r="AR34" s="12">
        <v>66.8</v>
      </c>
      <c r="AS34" s="12">
        <v>4.4000000000000004</v>
      </c>
    </row>
    <row r="35" spans="1:45" x14ac:dyDescent="0.2">
      <c r="A35" s="11">
        <v>45258.999988425923</v>
      </c>
      <c r="B35" s="12">
        <v>2.1</v>
      </c>
      <c r="C35" s="12">
        <v>5.0999999999999996</v>
      </c>
      <c r="D35" s="12">
        <v>-0.5</v>
      </c>
      <c r="E35" s="12">
        <v>85.9</v>
      </c>
      <c r="F35" s="12">
        <v>91.9</v>
      </c>
      <c r="G35" s="12">
        <v>75.599999999999994</v>
      </c>
      <c r="H35" s="12">
        <v>5.6</v>
      </c>
      <c r="I35" s="12">
        <v>7</v>
      </c>
      <c r="J35" s="12">
        <v>4.0999999999999996</v>
      </c>
      <c r="K35" s="12">
        <v>0</v>
      </c>
      <c r="L35" s="12">
        <v>967.7</v>
      </c>
      <c r="M35" s="12">
        <v>1002.2</v>
      </c>
      <c r="N35" s="12">
        <v>3.4</v>
      </c>
      <c r="O35" s="12">
        <v>10.4</v>
      </c>
      <c r="P35" s="12">
        <v>235.8</v>
      </c>
      <c r="Q35" s="14">
        <v>4.1399999999999997</v>
      </c>
      <c r="R35" s="12">
        <v>7.4</v>
      </c>
      <c r="S35" s="12">
        <v>109</v>
      </c>
      <c r="T35" s="12">
        <v>-33</v>
      </c>
      <c r="U35" s="12">
        <v>51</v>
      </c>
      <c r="V35" s="14">
        <v>0.82</v>
      </c>
      <c r="W35" s="14">
        <v>8.69</v>
      </c>
      <c r="X35" s="21">
        <v>1E-3</v>
      </c>
      <c r="Y35" s="21">
        <v>1.7999999999999999E-2</v>
      </c>
      <c r="Z35" s="21">
        <v>1E-3</v>
      </c>
      <c r="AA35" s="21">
        <v>7.0000000000000001E-3</v>
      </c>
      <c r="AB35" s="21">
        <f t="shared" si="0"/>
        <v>0.04</v>
      </c>
      <c r="AC35" s="21">
        <f t="shared" si="1"/>
        <v>0.28000000000000003</v>
      </c>
      <c r="AD35" s="12">
        <v>0</v>
      </c>
      <c r="AE35" s="12">
        <v>3.6</v>
      </c>
      <c r="AF35" s="12">
        <v>10.8</v>
      </c>
      <c r="AG35" s="12">
        <v>0.3</v>
      </c>
      <c r="AH35" s="12">
        <v>3.2</v>
      </c>
      <c r="AI35" s="12">
        <v>8.5</v>
      </c>
      <c r="AJ35" s="12">
        <v>0.3</v>
      </c>
      <c r="AK35" s="12">
        <v>1.4</v>
      </c>
      <c r="AL35" s="12">
        <v>9.5</v>
      </c>
      <c r="AM35" s="12">
        <v>0</v>
      </c>
      <c r="AN35" s="12">
        <v>9.9</v>
      </c>
      <c r="AO35" s="12">
        <v>19.2</v>
      </c>
      <c r="AP35" s="12">
        <v>1</v>
      </c>
      <c r="AQ35" s="12">
        <v>34.1</v>
      </c>
      <c r="AR35" s="12">
        <v>58.8</v>
      </c>
      <c r="AS35" s="12">
        <v>14.2</v>
      </c>
    </row>
    <row r="36" spans="1:45" x14ac:dyDescent="0.2">
      <c r="A36" s="11">
        <v>45259.999988425923</v>
      </c>
      <c r="B36" s="12">
        <v>1.5</v>
      </c>
      <c r="C36" s="12">
        <v>3.8</v>
      </c>
      <c r="D36" s="12">
        <v>-1.1000000000000001</v>
      </c>
      <c r="E36" s="12">
        <v>76.099999999999994</v>
      </c>
      <c r="F36" s="12">
        <v>84.6</v>
      </c>
      <c r="G36" s="12">
        <v>66.099999999999994</v>
      </c>
      <c r="H36" s="12">
        <v>4.7</v>
      </c>
      <c r="I36" s="12">
        <v>5.2</v>
      </c>
      <c r="J36" s="12">
        <v>4.2</v>
      </c>
      <c r="K36" s="12">
        <v>-2.2000000000000002</v>
      </c>
      <c r="L36" s="12">
        <v>973.5</v>
      </c>
      <c r="M36" s="12">
        <v>1008.3</v>
      </c>
      <c r="N36" s="12">
        <v>2.2000000000000002</v>
      </c>
      <c r="O36" s="12">
        <v>8.3000000000000007</v>
      </c>
      <c r="P36" s="12">
        <v>212.3</v>
      </c>
      <c r="Q36" s="14">
        <v>0.01</v>
      </c>
      <c r="R36" s="12">
        <v>27.6</v>
      </c>
      <c r="S36" s="12">
        <v>430</v>
      </c>
      <c r="T36" s="12">
        <v>-16.100000000000001</v>
      </c>
      <c r="U36" s="12">
        <v>286.10000000000002</v>
      </c>
      <c r="V36" s="14">
        <v>2.14</v>
      </c>
      <c r="W36" s="14">
        <v>18.46</v>
      </c>
      <c r="X36" s="21">
        <v>4.0000000000000001E-3</v>
      </c>
      <c r="Y36" s="21">
        <v>3.5999999999999997E-2</v>
      </c>
      <c r="Z36" s="21">
        <v>2E-3</v>
      </c>
      <c r="AA36" s="21">
        <v>1.2999999999999999E-2</v>
      </c>
      <c r="AB36" s="21">
        <f t="shared" si="0"/>
        <v>0.08</v>
      </c>
      <c r="AC36" s="21">
        <f t="shared" si="1"/>
        <v>0.52</v>
      </c>
      <c r="AD36" s="12">
        <v>0.83333333333333337</v>
      </c>
      <c r="AE36" s="12">
        <v>8.4</v>
      </c>
      <c r="AF36" s="12">
        <v>15.3</v>
      </c>
      <c r="AG36" s="12">
        <v>5.0999999999999996</v>
      </c>
      <c r="AH36" s="12">
        <v>6.4</v>
      </c>
      <c r="AI36" s="12">
        <v>9.3000000000000007</v>
      </c>
      <c r="AJ36" s="12">
        <v>4.2</v>
      </c>
      <c r="AK36" s="12">
        <v>2.6</v>
      </c>
      <c r="AL36" s="12">
        <v>24.6</v>
      </c>
      <c r="AM36" s="12">
        <v>0</v>
      </c>
      <c r="AN36" s="12">
        <v>19</v>
      </c>
      <c r="AO36" s="12">
        <v>45.1</v>
      </c>
      <c r="AP36" s="12">
        <v>5.2</v>
      </c>
      <c r="AQ36" s="12">
        <v>26.3</v>
      </c>
      <c r="AR36" s="12">
        <v>50.2</v>
      </c>
      <c r="AS36" s="12">
        <v>0</v>
      </c>
    </row>
    <row r="37" spans="1:45" x14ac:dyDescent="0.2">
      <c r="A37" s="11">
        <v>45260.999988425923</v>
      </c>
      <c r="B37" s="12">
        <v>2.2999999999999998</v>
      </c>
      <c r="C37" s="12">
        <v>4</v>
      </c>
      <c r="D37" s="12">
        <v>0.1</v>
      </c>
      <c r="E37" s="12">
        <v>79.8</v>
      </c>
      <c r="F37" s="12">
        <v>87</v>
      </c>
      <c r="G37" s="12">
        <v>72.900000000000006</v>
      </c>
      <c r="H37" s="12">
        <v>5.2</v>
      </c>
      <c r="I37" s="12">
        <v>5.9</v>
      </c>
      <c r="J37" s="12">
        <v>4.7</v>
      </c>
      <c r="K37" s="12">
        <v>-0.8</v>
      </c>
      <c r="L37" s="12">
        <v>968</v>
      </c>
      <c r="M37" s="12">
        <v>1002.5</v>
      </c>
      <c r="N37" s="12">
        <v>0.9</v>
      </c>
      <c r="O37" s="12">
        <v>2.4</v>
      </c>
      <c r="P37" s="12">
        <v>156.9</v>
      </c>
      <c r="Q37" s="14">
        <v>0</v>
      </c>
      <c r="R37" s="12">
        <v>15.1</v>
      </c>
      <c r="S37" s="12">
        <v>197</v>
      </c>
      <c r="T37" s="12">
        <v>-9.1</v>
      </c>
      <c r="U37" s="12">
        <v>142.9</v>
      </c>
      <c r="V37" s="14">
        <v>1.59</v>
      </c>
      <c r="W37" s="14">
        <v>13.18</v>
      </c>
      <c r="X37" s="21">
        <v>3.0000000000000001E-3</v>
      </c>
      <c r="Y37" s="21">
        <v>2.7E-2</v>
      </c>
      <c r="Z37" s="21">
        <v>1E-3</v>
      </c>
      <c r="AA37" s="21">
        <v>0.01</v>
      </c>
      <c r="AB37" s="21">
        <f t="shared" si="0"/>
        <v>0.04</v>
      </c>
      <c r="AC37" s="21">
        <f t="shared" si="1"/>
        <v>0.4</v>
      </c>
      <c r="AD37" s="12">
        <v>0</v>
      </c>
      <c r="AE37" s="12">
        <v>11.7</v>
      </c>
      <c r="AF37" s="12">
        <v>24.9</v>
      </c>
      <c r="AG37" s="12">
        <v>5.0999999999999996</v>
      </c>
      <c r="AH37" s="12">
        <v>9.1999999999999993</v>
      </c>
      <c r="AI37" s="12">
        <v>14</v>
      </c>
      <c r="AJ37" s="12">
        <v>5</v>
      </c>
      <c r="AK37" s="12">
        <v>11.4</v>
      </c>
      <c r="AL37" s="12">
        <v>44.9</v>
      </c>
      <c r="AM37" s="12">
        <v>0</v>
      </c>
      <c r="AN37" s="12">
        <v>33</v>
      </c>
      <c r="AO37" s="12">
        <v>46.9</v>
      </c>
      <c r="AP37" s="12">
        <v>16.7</v>
      </c>
      <c r="AQ37" s="12">
        <v>7</v>
      </c>
      <c r="AR37" s="12">
        <v>29.2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35</v>
      </c>
      <c r="B39" s="7">
        <f>AVERAGE(B8:B37)</f>
        <v>7.4933333333333332</v>
      </c>
      <c r="C39" s="9">
        <f>MAX(C8:C37)</f>
        <v>16.899999999999999</v>
      </c>
      <c r="D39" s="8">
        <f>MIN(D8:D37)</f>
        <v>-1.1000000000000001</v>
      </c>
      <c r="E39" s="7">
        <f>AVERAGE(E8:E37)</f>
        <v>79.13333333333334</v>
      </c>
      <c r="F39" s="9">
        <f>MAX(F8:F37)</f>
        <v>98.3</v>
      </c>
      <c r="G39" s="8">
        <f>MIN(G8:G37)</f>
        <v>50.6</v>
      </c>
      <c r="H39" s="7">
        <f>AVERAGE(H8:H37)</f>
        <v>7.343333333333331</v>
      </c>
      <c r="I39" s="9">
        <f>MAX(I8:I37)</f>
        <v>12.8</v>
      </c>
      <c r="J39" s="8">
        <f>MIN(J8:J37)</f>
        <v>4.0999999999999996</v>
      </c>
      <c r="K39" s="7">
        <f>AVERAGE(K8:K37)</f>
        <v>4.03</v>
      </c>
      <c r="L39" s="7">
        <f>AVERAGE(L8:L37)</f>
        <v>976.28333333333319</v>
      </c>
      <c r="M39" s="7">
        <f>AVERAGE(M8:M37)</f>
        <v>1010.3833333333332</v>
      </c>
      <c r="N39" s="7">
        <f>AVERAGE(N8:N37)</f>
        <v>2.7500000000000009</v>
      </c>
      <c r="O39" s="9">
        <f>MAX(O8:O37)</f>
        <v>11.5</v>
      </c>
      <c r="P39" s="7">
        <v>184</v>
      </c>
      <c r="Q39" s="13">
        <f>SUM(Q8:Q37)</f>
        <v>84.12</v>
      </c>
      <c r="R39" s="7">
        <f>AVERAGE(R8:R37)</f>
        <v>33.496666666666663</v>
      </c>
      <c r="S39" s="9">
        <f>MAX(S8:S37)</f>
        <v>609</v>
      </c>
      <c r="T39" s="7">
        <f>AVERAGE(T8:T37)</f>
        <v>-17.52</v>
      </c>
      <c r="U39" s="9">
        <f>MAX(U8:U37)</f>
        <v>456.8</v>
      </c>
      <c r="V39" s="13">
        <f>AVERAGE(V8:V37)</f>
        <v>2.5210000000000004</v>
      </c>
      <c r="W39" s="28">
        <f>MAX(W8:W37)</f>
        <v>27.68</v>
      </c>
      <c r="X39" s="17">
        <f>AVERAGE(X8:X37)</f>
        <v>4.7333333333333359E-3</v>
      </c>
      <c r="Y39" s="20">
        <f>MAX(Y8:Y37)</f>
        <v>5.8000000000000003E-2</v>
      </c>
      <c r="Z39" s="17">
        <f>AVERAGE(Z8:Z37)</f>
        <v>2.166666666666667E-3</v>
      </c>
      <c r="AA39" s="20">
        <f>MAX(AA8:AA37)</f>
        <v>3.2000000000000001E-2</v>
      </c>
      <c r="AB39" s="17">
        <f>AVERAGE(AB8:AB37)</f>
        <v>8.6666666666666711E-2</v>
      </c>
      <c r="AC39" s="20">
        <f>MAX(AC8:AC37)</f>
        <v>1.28</v>
      </c>
      <c r="AD39" s="30">
        <f>SUM(AD8:AD37)</f>
        <v>37.466666666666669</v>
      </c>
      <c r="AE39" s="7">
        <f>AVERAGE(AE8:AE37)</f>
        <v>4.2866666666666662</v>
      </c>
      <c r="AF39" s="9">
        <f>MAX(AF8:AF37)</f>
        <v>119.9</v>
      </c>
      <c r="AG39" s="8">
        <f>MIN(AG8:AG37)</f>
        <v>0.3</v>
      </c>
      <c r="AH39" s="7">
        <f>AVERAGE(AH8:AH37)</f>
        <v>3.0200000000000005</v>
      </c>
      <c r="AI39" s="9">
        <f>MAX(AI8:AI37)</f>
        <v>111.3</v>
      </c>
      <c r="AJ39" s="8">
        <f>MIN(AJ8:AJ37)</f>
        <v>0.2</v>
      </c>
      <c r="AK39" s="7">
        <f>AVERAGE(AK8:AK37)</f>
        <v>1.49</v>
      </c>
      <c r="AL39" s="9">
        <f>MAX(AL8:AL37)</f>
        <v>44.9</v>
      </c>
      <c r="AM39" s="8">
        <f>MIN(AM8:AM37)</f>
        <v>0</v>
      </c>
      <c r="AN39" s="7">
        <f>AVERAGE(AN8:AN37)</f>
        <v>12.053333333333335</v>
      </c>
      <c r="AO39" s="9">
        <f>MAX(AO8:AO37)</f>
        <v>52.6</v>
      </c>
      <c r="AP39" s="8">
        <f>MIN(AP8:AP37)</f>
        <v>0</v>
      </c>
      <c r="AQ39" s="7">
        <f>AVERAGE(AQ8:AQ37)</f>
        <v>29.360000000000003</v>
      </c>
      <c r="AR39" s="9">
        <f>MAX(AR8:AR37)</f>
        <v>66.8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45261.999988425923</v>
      </c>
      <c r="B8" s="12">
        <v>1</v>
      </c>
      <c r="C8" s="12">
        <v>3.3</v>
      </c>
      <c r="D8" s="12">
        <v>0.2</v>
      </c>
      <c r="E8" s="12">
        <v>95.1</v>
      </c>
      <c r="F8" s="12">
        <v>97.5</v>
      </c>
      <c r="G8" s="12">
        <v>84.8</v>
      </c>
      <c r="H8" s="12">
        <v>5.7</v>
      </c>
      <c r="I8" s="12">
        <v>5.9</v>
      </c>
      <c r="J8" s="12">
        <v>5.4</v>
      </c>
      <c r="K8" s="12">
        <v>0.3</v>
      </c>
      <c r="L8" s="12">
        <v>968.8</v>
      </c>
      <c r="M8" s="12">
        <v>1003.5</v>
      </c>
      <c r="N8" s="12">
        <v>1.3</v>
      </c>
      <c r="O8" s="12">
        <v>3.3</v>
      </c>
      <c r="P8" s="12">
        <v>9.3000000000000007</v>
      </c>
      <c r="Q8" s="14">
        <v>10.38</v>
      </c>
      <c r="R8" s="12">
        <v>4.5</v>
      </c>
      <c r="S8" s="12">
        <v>62</v>
      </c>
      <c r="T8" s="12">
        <v>-18.5</v>
      </c>
      <c r="U8" s="12">
        <v>61.3</v>
      </c>
      <c r="V8" s="14">
        <v>0.65</v>
      </c>
      <c r="W8" s="14">
        <v>6.37</v>
      </c>
      <c r="X8" s="21">
        <v>1E-3</v>
      </c>
      <c r="Y8" s="21">
        <v>1.2E-2</v>
      </c>
      <c r="Z8" s="21">
        <v>1E-3</v>
      </c>
      <c r="AA8" s="21">
        <v>4.0000000000000001E-3</v>
      </c>
      <c r="AB8" s="21">
        <f>Z8*40</f>
        <v>0.04</v>
      </c>
      <c r="AC8" s="21">
        <f>AA8*40</f>
        <v>0.16</v>
      </c>
      <c r="AD8" s="12">
        <v>0</v>
      </c>
      <c r="AE8" s="12">
        <v>14.2</v>
      </c>
      <c r="AF8" s="12">
        <v>19.2</v>
      </c>
      <c r="AG8" s="12">
        <v>9.9</v>
      </c>
      <c r="AH8" s="12">
        <v>13.3</v>
      </c>
      <c r="AI8" s="12">
        <v>17.2</v>
      </c>
      <c r="AJ8" s="12">
        <v>9.5</v>
      </c>
      <c r="AK8" s="12">
        <v>18</v>
      </c>
      <c r="AL8" s="12">
        <v>43.4</v>
      </c>
      <c r="AM8" s="12">
        <v>0</v>
      </c>
      <c r="AN8" s="12">
        <v>26.4</v>
      </c>
      <c r="AO8" s="12">
        <v>35.700000000000003</v>
      </c>
      <c r="AP8" s="12">
        <v>13.6</v>
      </c>
      <c r="AQ8" s="12">
        <v>0.3</v>
      </c>
      <c r="AR8" s="12">
        <v>7.6</v>
      </c>
      <c r="AS8" s="12">
        <v>0</v>
      </c>
    </row>
    <row r="9" spans="1:45" x14ac:dyDescent="0.2">
      <c r="A9" s="11">
        <v>45262.999988425923</v>
      </c>
      <c r="B9" s="12">
        <v>-1.7</v>
      </c>
      <c r="C9" s="12">
        <v>0.4</v>
      </c>
      <c r="D9" s="12">
        <v>-3.2</v>
      </c>
      <c r="E9" s="12">
        <v>88.4</v>
      </c>
      <c r="F9" s="12">
        <v>95.5</v>
      </c>
      <c r="G9" s="12">
        <v>77</v>
      </c>
      <c r="H9" s="12">
        <v>4.4000000000000004</v>
      </c>
      <c r="I9" s="12">
        <v>5.5</v>
      </c>
      <c r="J9" s="12">
        <v>3.4</v>
      </c>
      <c r="K9" s="12">
        <v>-3.4</v>
      </c>
      <c r="L9" s="12">
        <v>977.5</v>
      </c>
      <c r="M9" s="12">
        <v>1012.8</v>
      </c>
      <c r="N9" s="12">
        <v>2.4</v>
      </c>
      <c r="O9" s="12">
        <v>6</v>
      </c>
      <c r="P9" s="12">
        <v>288.2</v>
      </c>
      <c r="Q9" s="14">
        <v>0.65</v>
      </c>
      <c r="R9" s="12">
        <v>6.3</v>
      </c>
      <c r="S9" s="12">
        <v>61</v>
      </c>
      <c r="T9" s="12">
        <v>-31.4</v>
      </c>
      <c r="U9" s="12">
        <v>40.799999999999997</v>
      </c>
      <c r="V9" s="14">
        <v>0.73</v>
      </c>
      <c r="W9" s="14">
        <v>6.17</v>
      </c>
      <c r="X9" s="21">
        <v>1E-3</v>
      </c>
      <c r="Y9" s="21">
        <v>1.2999999999999999E-2</v>
      </c>
      <c r="Z9" s="21">
        <v>1E-3</v>
      </c>
      <c r="AA9" s="21">
        <v>5.0000000000000001E-3</v>
      </c>
      <c r="AB9" s="21">
        <f t="shared" ref="AB9:AB38" si="0">Z9*40</f>
        <v>0.04</v>
      </c>
      <c r="AC9" s="21">
        <f t="shared" ref="AC9:AC38" si="1">AA9*40</f>
        <v>0.2</v>
      </c>
      <c r="AD9" s="12">
        <v>0</v>
      </c>
      <c r="AE9" s="12">
        <v>11.2</v>
      </c>
      <c r="AF9" s="12">
        <v>40.200000000000003</v>
      </c>
      <c r="AG9" s="12">
        <v>7.4</v>
      </c>
      <c r="AH9" s="12">
        <v>10.6</v>
      </c>
      <c r="AI9" s="12">
        <v>38.200000000000003</v>
      </c>
      <c r="AJ9" s="12">
        <v>7</v>
      </c>
      <c r="AK9" s="12">
        <v>1.1000000000000001</v>
      </c>
      <c r="AL9" s="12">
        <v>9</v>
      </c>
      <c r="AM9" s="12">
        <v>0</v>
      </c>
      <c r="AN9" s="12">
        <v>11.4</v>
      </c>
      <c r="AO9" s="12">
        <v>21.9</v>
      </c>
      <c r="AP9" s="12">
        <v>4</v>
      </c>
      <c r="AQ9" s="12">
        <v>23.5</v>
      </c>
      <c r="AR9" s="12">
        <v>38.6</v>
      </c>
      <c r="AS9" s="12">
        <v>5.8</v>
      </c>
    </row>
    <row r="10" spans="1:45" x14ac:dyDescent="0.2">
      <c r="A10" s="11">
        <v>45263.999988425923</v>
      </c>
      <c r="B10" s="12">
        <v>-2.5</v>
      </c>
      <c r="C10" s="12">
        <v>0.3</v>
      </c>
      <c r="D10" s="12">
        <v>-4.8</v>
      </c>
      <c r="E10" s="12">
        <v>80.8</v>
      </c>
      <c r="F10" s="12">
        <v>88</v>
      </c>
      <c r="G10" s="12">
        <v>71.599999999999994</v>
      </c>
      <c r="H10" s="12">
        <v>3.8</v>
      </c>
      <c r="I10" s="12">
        <v>4.3</v>
      </c>
      <c r="J10" s="12">
        <v>3.3</v>
      </c>
      <c r="K10" s="12">
        <v>-5.3</v>
      </c>
      <c r="L10" s="12">
        <v>989.1</v>
      </c>
      <c r="M10" s="12">
        <v>1025</v>
      </c>
      <c r="N10" s="12">
        <v>1.5</v>
      </c>
      <c r="O10" s="12">
        <v>4.4000000000000004</v>
      </c>
      <c r="P10" s="12">
        <v>158.1</v>
      </c>
      <c r="Q10" s="14">
        <v>0.03</v>
      </c>
      <c r="R10" s="12">
        <v>54</v>
      </c>
      <c r="S10" s="12">
        <v>301</v>
      </c>
      <c r="T10" s="12">
        <v>-59.4</v>
      </c>
      <c r="U10" s="12">
        <v>42.1</v>
      </c>
      <c r="V10" s="14">
        <v>3.07</v>
      </c>
      <c r="W10" s="14">
        <v>17.690000000000001</v>
      </c>
      <c r="X10" s="21">
        <v>6.0000000000000001E-3</v>
      </c>
      <c r="Y10" s="21">
        <v>3.9E-2</v>
      </c>
      <c r="Z10" s="21">
        <v>3.0000000000000001E-3</v>
      </c>
      <c r="AA10" s="21">
        <v>1.4999999999999999E-2</v>
      </c>
      <c r="AB10" s="21">
        <f t="shared" si="0"/>
        <v>0.12</v>
      </c>
      <c r="AC10" s="21">
        <f t="shared" si="1"/>
        <v>0.6</v>
      </c>
      <c r="AD10" s="12">
        <v>5.666666666666667</v>
      </c>
      <c r="AE10" s="12">
        <v>13.8</v>
      </c>
      <c r="AF10" s="12">
        <v>22.9</v>
      </c>
      <c r="AG10" s="12">
        <v>8.6</v>
      </c>
      <c r="AH10" s="12">
        <v>12.8</v>
      </c>
      <c r="AI10" s="12">
        <v>21.4</v>
      </c>
      <c r="AJ10" s="12">
        <v>8.3000000000000007</v>
      </c>
      <c r="AK10" s="12">
        <v>3.1</v>
      </c>
      <c r="AL10" s="12">
        <v>24.4</v>
      </c>
      <c r="AM10" s="12">
        <v>0</v>
      </c>
      <c r="AN10" s="12">
        <v>17.399999999999999</v>
      </c>
      <c r="AO10" s="12">
        <v>39.200000000000003</v>
      </c>
      <c r="AP10" s="12">
        <v>2.1</v>
      </c>
      <c r="AQ10" s="12">
        <v>22.8</v>
      </c>
      <c r="AR10" s="12">
        <v>41.4</v>
      </c>
      <c r="AS10" s="12">
        <v>0</v>
      </c>
    </row>
    <row r="11" spans="1:45" x14ac:dyDescent="0.2">
      <c r="A11" s="11">
        <v>45264.999988425923</v>
      </c>
      <c r="B11" s="12">
        <v>-1.6</v>
      </c>
      <c r="C11" s="12">
        <v>2</v>
      </c>
      <c r="D11" s="12">
        <v>-4.8</v>
      </c>
      <c r="E11" s="12">
        <v>83</v>
      </c>
      <c r="F11" s="12">
        <v>90.7</v>
      </c>
      <c r="G11" s="12">
        <v>74.099999999999994</v>
      </c>
      <c r="H11" s="12">
        <v>4.2</v>
      </c>
      <c r="I11" s="12">
        <v>5.7</v>
      </c>
      <c r="J11" s="12">
        <v>3.4</v>
      </c>
      <c r="K11" s="12">
        <v>-4.0999999999999996</v>
      </c>
      <c r="L11" s="12">
        <v>978.8</v>
      </c>
      <c r="M11" s="12">
        <v>1014.2</v>
      </c>
      <c r="N11" s="12">
        <v>1.1000000000000001</v>
      </c>
      <c r="O11" s="12">
        <v>3.6</v>
      </c>
      <c r="P11" s="12">
        <v>8.1999999999999993</v>
      </c>
      <c r="Q11" s="14">
        <v>0.59</v>
      </c>
      <c r="R11" s="12">
        <v>16.600000000000001</v>
      </c>
      <c r="S11" s="12">
        <v>155</v>
      </c>
      <c r="T11" s="12">
        <v>-16.100000000000001</v>
      </c>
      <c r="U11" s="12">
        <v>85.8</v>
      </c>
      <c r="V11" s="14">
        <v>1.51</v>
      </c>
      <c r="W11" s="14">
        <v>11.98</v>
      </c>
      <c r="X11" s="21">
        <v>3.0000000000000001E-3</v>
      </c>
      <c r="Y11" s="21">
        <v>2.7E-2</v>
      </c>
      <c r="Z11" s="21">
        <v>1E-3</v>
      </c>
      <c r="AA11" s="21">
        <v>0.01</v>
      </c>
      <c r="AB11" s="21">
        <f t="shared" si="0"/>
        <v>0.04</v>
      </c>
      <c r="AC11" s="21">
        <f t="shared" si="1"/>
        <v>0.4</v>
      </c>
      <c r="AD11" s="12">
        <v>0</v>
      </c>
      <c r="AE11" s="12">
        <v>15.9</v>
      </c>
      <c r="AF11" s="12">
        <v>27.3</v>
      </c>
      <c r="AG11" s="12">
        <v>10.199999999999999</v>
      </c>
      <c r="AH11" s="12">
        <v>14.1</v>
      </c>
      <c r="AI11" s="12">
        <v>21.7</v>
      </c>
      <c r="AJ11" s="12">
        <v>9.1999999999999993</v>
      </c>
      <c r="AK11" s="12">
        <v>10.5</v>
      </c>
      <c r="AL11" s="12">
        <v>36.9</v>
      </c>
      <c r="AM11" s="12">
        <v>0</v>
      </c>
      <c r="AN11" s="12">
        <v>35.1</v>
      </c>
      <c r="AO11" s="12">
        <v>47.8</v>
      </c>
      <c r="AP11" s="12">
        <v>19.399999999999999</v>
      </c>
      <c r="AQ11" s="12">
        <v>5.5</v>
      </c>
      <c r="AR11" s="12">
        <v>22.6</v>
      </c>
      <c r="AS11" s="12">
        <v>0</v>
      </c>
    </row>
    <row r="12" spans="1:45" x14ac:dyDescent="0.2">
      <c r="A12" s="11">
        <v>45265.999988425923</v>
      </c>
      <c r="B12" s="12">
        <v>5.0999999999999996</v>
      </c>
      <c r="C12" s="12">
        <v>8</v>
      </c>
      <c r="D12" s="12">
        <v>1.9</v>
      </c>
      <c r="E12" s="12">
        <v>78.900000000000006</v>
      </c>
      <c r="F12" s="12">
        <v>89.6</v>
      </c>
      <c r="G12" s="12">
        <v>66.400000000000006</v>
      </c>
      <c r="H12" s="12">
        <v>6.2</v>
      </c>
      <c r="I12" s="12">
        <v>6.5</v>
      </c>
      <c r="J12" s="12">
        <v>5.7</v>
      </c>
      <c r="K12" s="12">
        <v>1.7</v>
      </c>
      <c r="L12" s="12">
        <v>974.1</v>
      </c>
      <c r="M12" s="12">
        <v>1008.5</v>
      </c>
      <c r="N12" s="12">
        <v>3.9</v>
      </c>
      <c r="O12" s="12">
        <v>8.9</v>
      </c>
      <c r="P12" s="12">
        <v>206.3</v>
      </c>
      <c r="Q12" s="14">
        <v>0.04</v>
      </c>
      <c r="R12" s="12">
        <v>57.6</v>
      </c>
      <c r="S12" s="12">
        <v>359</v>
      </c>
      <c r="T12" s="12">
        <v>-9</v>
      </c>
      <c r="U12" s="12">
        <v>264.3</v>
      </c>
      <c r="V12" s="14">
        <v>3.29</v>
      </c>
      <c r="W12" s="14">
        <v>19.170000000000002</v>
      </c>
      <c r="X12" s="21">
        <v>6.0000000000000001E-3</v>
      </c>
      <c r="Y12" s="21">
        <v>3.9E-2</v>
      </c>
      <c r="Z12" s="21">
        <v>2E-3</v>
      </c>
      <c r="AA12" s="21">
        <v>1.4999999999999999E-2</v>
      </c>
      <c r="AB12" s="21">
        <f t="shared" si="0"/>
        <v>0.08</v>
      </c>
      <c r="AC12" s="21">
        <f t="shared" si="1"/>
        <v>0.6</v>
      </c>
      <c r="AD12" s="12">
        <v>5.4</v>
      </c>
      <c r="AE12" s="12">
        <v>3.4</v>
      </c>
      <c r="AF12" s="12">
        <v>10.5</v>
      </c>
      <c r="AG12" s="12">
        <v>1.1000000000000001</v>
      </c>
      <c r="AH12" s="12">
        <v>2.6</v>
      </c>
      <c r="AI12" s="12">
        <v>9.4</v>
      </c>
      <c r="AJ12" s="12">
        <v>1</v>
      </c>
      <c r="AK12" s="12">
        <v>1.1000000000000001</v>
      </c>
      <c r="AL12" s="12">
        <v>8.1999999999999993</v>
      </c>
      <c r="AM12" s="12">
        <v>0</v>
      </c>
      <c r="AN12" s="12">
        <v>12.3</v>
      </c>
      <c r="AO12" s="12">
        <v>38.200000000000003</v>
      </c>
      <c r="AP12" s="12">
        <v>4</v>
      </c>
      <c r="AQ12" s="12">
        <v>40.299999999999997</v>
      </c>
      <c r="AR12" s="12">
        <v>57.8</v>
      </c>
      <c r="AS12" s="12">
        <v>4.5999999999999996</v>
      </c>
    </row>
    <row r="13" spans="1:45" x14ac:dyDescent="0.2">
      <c r="A13" s="11">
        <v>45266.999988425923</v>
      </c>
      <c r="B13" s="12">
        <v>4.3</v>
      </c>
      <c r="C13" s="12">
        <v>5.0999999999999996</v>
      </c>
      <c r="D13" s="12">
        <v>3.3</v>
      </c>
      <c r="E13" s="12">
        <v>80.3</v>
      </c>
      <c r="F13" s="12">
        <v>85.7</v>
      </c>
      <c r="G13" s="12">
        <v>76.099999999999994</v>
      </c>
      <c r="H13" s="12">
        <v>6</v>
      </c>
      <c r="I13" s="12">
        <v>6.4</v>
      </c>
      <c r="J13" s="12">
        <v>5.4</v>
      </c>
      <c r="K13" s="12">
        <v>1.2</v>
      </c>
      <c r="L13" s="12">
        <v>981.7</v>
      </c>
      <c r="M13" s="12">
        <v>1016.4</v>
      </c>
      <c r="N13" s="12">
        <v>2.7</v>
      </c>
      <c r="O13" s="12">
        <v>7.5</v>
      </c>
      <c r="P13" s="12">
        <v>250.4</v>
      </c>
      <c r="Q13" s="14">
        <v>0.16</v>
      </c>
      <c r="R13" s="12">
        <v>5.8</v>
      </c>
      <c r="S13" s="12">
        <v>73</v>
      </c>
      <c r="T13" s="12">
        <v>-19.5</v>
      </c>
      <c r="U13" s="12">
        <v>53</v>
      </c>
      <c r="V13" s="14">
        <v>0.7</v>
      </c>
      <c r="W13" s="14">
        <v>6.82</v>
      </c>
      <c r="X13" s="21">
        <v>1E-3</v>
      </c>
      <c r="Y13" s="21">
        <v>1.4E-2</v>
      </c>
      <c r="Z13" s="21">
        <v>1E-3</v>
      </c>
      <c r="AA13" s="21">
        <v>5.0000000000000001E-3</v>
      </c>
      <c r="AB13" s="21">
        <f t="shared" si="0"/>
        <v>0.04</v>
      </c>
      <c r="AC13" s="21">
        <f t="shared" si="1"/>
        <v>0.2</v>
      </c>
      <c r="AD13" s="12">
        <v>0</v>
      </c>
      <c r="AE13" s="12">
        <v>5.7</v>
      </c>
      <c r="AF13" s="12">
        <v>13.7</v>
      </c>
      <c r="AG13" s="12">
        <v>0.3</v>
      </c>
      <c r="AH13" s="12">
        <v>4.5</v>
      </c>
      <c r="AI13" s="12">
        <v>9.1999999999999993</v>
      </c>
      <c r="AJ13" s="12">
        <v>0.2</v>
      </c>
      <c r="AK13" s="12">
        <v>1.1000000000000001</v>
      </c>
      <c r="AL13" s="12">
        <v>8</v>
      </c>
      <c r="AM13" s="12">
        <v>0</v>
      </c>
      <c r="AN13" s="12">
        <v>14.2</v>
      </c>
      <c r="AO13" s="12">
        <v>32.799999999999997</v>
      </c>
      <c r="AP13" s="12">
        <v>1.7</v>
      </c>
      <c r="AQ13" s="12">
        <v>32.299999999999997</v>
      </c>
      <c r="AR13" s="12">
        <v>50.8</v>
      </c>
      <c r="AS13" s="12">
        <v>8.6</v>
      </c>
    </row>
    <row r="14" spans="1:45" x14ac:dyDescent="0.2">
      <c r="A14" s="11">
        <v>45267.999988425923</v>
      </c>
      <c r="B14" s="12">
        <v>2.7</v>
      </c>
      <c r="C14" s="12">
        <v>6</v>
      </c>
      <c r="D14" s="12">
        <v>0.2</v>
      </c>
      <c r="E14" s="12">
        <v>71.7</v>
      </c>
      <c r="F14" s="12">
        <v>89</v>
      </c>
      <c r="G14" s="12">
        <v>49.6</v>
      </c>
      <c r="H14" s="12">
        <v>4.8</v>
      </c>
      <c r="I14" s="12">
        <v>5.5</v>
      </c>
      <c r="J14" s="12">
        <v>3.8</v>
      </c>
      <c r="K14" s="12">
        <v>-2.1</v>
      </c>
      <c r="L14" s="12">
        <v>985.6</v>
      </c>
      <c r="M14" s="12">
        <v>1020.6</v>
      </c>
      <c r="N14" s="12">
        <v>1</v>
      </c>
      <c r="O14" s="12">
        <v>3.7</v>
      </c>
      <c r="P14" s="12">
        <v>213.4</v>
      </c>
      <c r="Q14" s="14">
        <v>0.01</v>
      </c>
      <c r="R14" s="12">
        <v>52.4</v>
      </c>
      <c r="S14" s="12">
        <v>300</v>
      </c>
      <c r="T14" s="12">
        <v>-15.8</v>
      </c>
      <c r="U14" s="12">
        <v>190.4</v>
      </c>
      <c r="V14" s="14">
        <v>3.01</v>
      </c>
      <c r="W14" s="14">
        <v>16.34</v>
      </c>
      <c r="X14" s="21">
        <v>5.0000000000000001E-3</v>
      </c>
      <c r="Y14" s="21">
        <v>3.5000000000000003E-2</v>
      </c>
      <c r="Z14" s="21">
        <v>2E-3</v>
      </c>
      <c r="AA14" s="21">
        <v>1.2999999999999999E-2</v>
      </c>
      <c r="AB14" s="21">
        <f t="shared" si="0"/>
        <v>0.08</v>
      </c>
      <c r="AC14" s="21">
        <f t="shared" si="1"/>
        <v>0.52</v>
      </c>
      <c r="AD14" s="12">
        <v>6.166666666666667</v>
      </c>
      <c r="AE14" s="12">
        <v>10.6</v>
      </c>
      <c r="AF14" s="12">
        <v>21.6</v>
      </c>
      <c r="AG14" s="12">
        <v>4</v>
      </c>
      <c r="AH14" s="12">
        <v>8.1</v>
      </c>
      <c r="AI14" s="12">
        <v>13.6</v>
      </c>
      <c r="AJ14" s="12">
        <v>2.8</v>
      </c>
      <c r="AK14" s="12">
        <v>6.4</v>
      </c>
      <c r="AL14" s="12">
        <v>44.9</v>
      </c>
      <c r="AM14" s="12">
        <v>0</v>
      </c>
      <c r="AN14" s="12">
        <v>24.4</v>
      </c>
      <c r="AO14" s="12">
        <v>47.8</v>
      </c>
      <c r="AP14" s="12">
        <v>5.8</v>
      </c>
      <c r="AQ14" s="12">
        <v>22.6</v>
      </c>
      <c r="AR14" s="12">
        <v>62.8</v>
      </c>
      <c r="AS14" s="12">
        <v>0</v>
      </c>
    </row>
    <row r="15" spans="1:45" x14ac:dyDescent="0.2">
      <c r="A15" s="11">
        <v>45268.999988425923</v>
      </c>
      <c r="B15" s="12">
        <v>5</v>
      </c>
      <c r="C15" s="12">
        <v>7.7</v>
      </c>
      <c r="D15" s="12">
        <v>1.5</v>
      </c>
      <c r="E15" s="12">
        <v>83.4</v>
      </c>
      <c r="F15" s="12">
        <v>93.9</v>
      </c>
      <c r="G15" s="12">
        <v>66.900000000000006</v>
      </c>
      <c r="H15" s="12">
        <v>6.6</v>
      </c>
      <c r="I15" s="12">
        <v>8.1</v>
      </c>
      <c r="J15" s="12">
        <v>4.4000000000000004</v>
      </c>
      <c r="K15" s="12">
        <v>2.2999999999999998</v>
      </c>
      <c r="L15" s="12">
        <v>978.4</v>
      </c>
      <c r="M15" s="12">
        <v>1012.9</v>
      </c>
      <c r="N15" s="12">
        <v>1.3</v>
      </c>
      <c r="O15" s="12">
        <v>4.5999999999999996</v>
      </c>
      <c r="P15" s="12">
        <v>182.8</v>
      </c>
      <c r="Q15" s="14">
        <v>2.29</v>
      </c>
      <c r="R15" s="12">
        <v>8.8000000000000007</v>
      </c>
      <c r="S15" s="12">
        <v>109</v>
      </c>
      <c r="T15" s="12">
        <v>-5.8</v>
      </c>
      <c r="U15" s="12">
        <v>100.3</v>
      </c>
      <c r="V15" s="14">
        <v>0.94</v>
      </c>
      <c r="W15" s="14">
        <v>9.07</v>
      </c>
      <c r="X15" s="21">
        <v>2E-3</v>
      </c>
      <c r="Y15" s="21">
        <v>1.7999999999999999E-2</v>
      </c>
      <c r="Z15" s="21">
        <v>1E-3</v>
      </c>
      <c r="AA15" s="21">
        <v>7.0000000000000001E-3</v>
      </c>
      <c r="AB15" s="21">
        <f t="shared" si="0"/>
        <v>0.04</v>
      </c>
      <c r="AC15" s="21">
        <f t="shared" si="1"/>
        <v>0.28000000000000003</v>
      </c>
      <c r="AD15" s="12">
        <v>0</v>
      </c>
      <c r="AE15" s="12">
        <v>10.4</v>
      </c>
      <c r="AF15" s="12">
        <v>26.8</v>
      </c>
      <c r="AG15" s="12">
        <v>2.9</v>
      </c>
      <c r="AH15" s="12">
        <v>7.7</v>
      </c>
      <c r="AI15" s="12">
        <v>12.5</v>
      </c>
      <c r="AJ15" s="12">
        <v>2.5</v>
      </c>
      <c r="AK15" s="12">
        <v>7</v>
      </c>
      <c r="AL15" s="12">
        <v>75.8</v>
      </c>
      <c r="AM15" s="12">
        <v>0</v>
      </c>
      <c r="AN15" s="12">
        <v>29.4</v>
      </c>
      <c r="AO15" s="12">
        <v>51.3</v>
      </c>
      <c r="AP15" s="12">
        <v>14.4</v>
      </c>
      <c r="AQ15" s="12">
        <v>12.7</v>
      </c>
      <c r="AR15" s="12">
        <v>40.4</v>
      </c>
      <c r="AS15" s="12">
        <v>0</v>
      </c>
    </row>
    <row r="16" spans="1:45" x14ac:dyDescent="0.2">
      <c r="A16" s="11">
        <v>45269.999988425923</v>
      </c>
      <c r="B16" s="12">
        <v>7.2</v>
      </c>
      <c r="C16" s="12">
        <v>9.9</v>
      </c>
      <c r="D16" s="12">
        <v>5.8</v>
      </c>
      <c r="E16" s="12">
        <v>85.4</v>
      </c>
      <c r="F16" s="12">
        <v>92.2</v>
      </c>
      <c r="G16" s="12">
        <v>76.2</v>
      </c>
      <c r="H16" s="12">
        <v>7.7</v>
      </c>
      <c r="I16" s="12">
        <v>9.1</v>
      </c>
      <c r="J16" s="12">
        <v>7.2</v>
      </c>
      <c r="K16" s="12">
        <v>4.9000000000000004</v>
      </c>
      <c r="L16" s="12">
        <v>976.7</v>
      </c>
      <c r="M16" s="12">
        <v>1010.8</v>
      </c>
      <c r="N16" s="12">
        <v>2.1</v>
      </c>
      <c r="O16" s="12">
        <v>7.6</v>
      </c>
      <c r="P16" s="12">
        <v>253.7</v>
      </c>
      <c r="Q16" s="14">
        <v>6.06</v>
      </c>
      <c r="R16" s="12">
        <v>23.8</v>
      </c>
      <c r="S16" s="12">
        <v>249</v>
      </c>
      <c r="T16" s="12">
        <v>-12.1</v>
      </c>
      <c r="U16" s="12">
        <v>178.2</v>
      </c>
      <c r="V16" s="14">
        <v>1.93</v>
      </c>
      <c r="W16" s="14">
        <v>14.23</v>
      </c>
      <c r="X16" s="21">
        <v>3.0000000000000001E-3</v>
      </c>
      <c r="Y16" s="21">
        <v>3.1E-2</v>
      </c>
      <c r="Z16" s="21">
        <v>2E-3</v>
      </c>
      <c r="AA16" s="21">
        <v>1.2E-2</v>
      </c>
      <c r="AB16" s="21">
        <f t="shared" si="0"/>
        <v>0.08</v>
      </c>
      <c r="AC16" s="21">
        <f t="shared" si="1"/>
        <v>0.48</v>
      </c>
      <c r="AD16" s="12">
        <v>0.33333333333333331</v>
      </c>
      <c r="AE16" s="12">
        <v>4.9000000000000004</v>
      </c>
      <c r="AF16" s="12">
        <v>10.8</v>
      </c>
      <c r="AG16" s="12">
        <v>1</v>
      </c>
      <c r="AH16" s="12">
        <v>4</v>
      </c>
      <c r="AI16" s="12">
        <v>9.6</v>
      </c>
      <c r="AJ16" s="12">
        <v>0.8</v>
      </c>
      <c r="AK16" s="12">
        <v>1.2</v>
      </c>
      <c r="AL16" s="12">
        <v>9.6999999999999993</v>
      </c>
      <c r="AM16" s="12">
        <v>0</v>
      </c>
      <c r="AN16" s="12">
        <v>15.3</v>
      </c>
      <c r="AO16" s="12">
        <v>29</v>
      </c>
      <c r="AP16" s="12">
        <v>4.5999999999999996</v>
      </c>
      <c r="AQ16" s="12">
        <v>29.8</v>
      </c>
      <c r="AR16" s="12">
        <v>63.8</v>
      </c>
      <c r="AS16" s="12">
        <v>0</v>
      </c>
    </row>
    <row r="17" spans="1:45" x14ac:dyDescent="0.2">
      <c r="A17" s="11">
        <v>45270.999988425923</v>
      </c>
      <c r="B17" s="12">
        <v>9.4</v>
      </c>
      <c r="C17" s="12">
        <v>11.1</v>
      </c>
      <c r="D17" s="12">
        <v>7.8</v>
      </c>
      <c r="E17" s="12">
        <v>68.7</v>
      </c>
      <c r="F17" s="12">
        <v>84.6</v>
      </c>
      <c r="G17" s="12">
        <v>50</v>
      </c>
      <c r="H17" s="12">
        <v>7.1</v>
      </c>
      <c r="I17" s="12">
        <v>9</v>
      </c>
      <c r="J17" s="12">
        <v>5.6</v>
      </c>
      <c r="K17" s="12">
        <v>3.9</v>
      </c>
      <c r="L17" s="12">
        <v>977.9</v>
      </c>
      <c r="M17" s="12">
        <v>1011.8</v>
      </c>
      <c r="N17" s="12">
        <v>4.2</v>
      </c>
      <c r="O17" s="12">
        <v>10.199999999999999</v>
      </c>
      <c r="P17" s="12">
        <v>220.9</v>
      </c>
      <c r="Q17" s="14">
        <v>0.53</v>
      </c>
      <c r="R17" s="12">
        <v>27.5</v>
      </c>
      <c r="S17" s="12">
        <v>355</v>
      </c>
      <c r="T17" s="12">
        <v>-17.7</v>
      </c>
      <c r="U17" s="12">
        <v>233.6</v>
      </c>
      <c r="V17" s="14">
        <v>2.0699999999999998</v>
      </c>
      <c r="W17" s="14">
        <v>13.23</v>
      </c>
      <c r="X17" s="21">
        <v>4.0000000000000001E-3</v>
      </c>
      <c r="Y17" s="21">
        <v>2.7E-2</v>
      </c>
      <c r="Z17" s="21">
        <v>2E-3</v>
      </c>
      <c r="AA17" s="21">
        <v>1.0999999999999999E-2</v>
      </c>
      <c r="AB17" s="21">
        <f t="shared" si="0"/>
        <v>0.08</v>
      </c>
      <c r="AC17" s="21">
        <f t="shared" si="1"/>
        <v>0.43999999999999995</v>
      </c>
      <c r="AD17" s="12">
        <v>0.9</v>
      </c>
      <c r="AE17" s="12">
        <v>5.8</v>
      </c>
      <c r="AF17" s="12">
        <v>11.5</v>
      </c>
      <c r="AG17" s="12">
        <v>1.1000000000000001</v>
      </c>
      <c r="AH17" s="12">
        <v>4.0999999999999996</v>
      </c>
      <c r="AI17" s="12">
        <v>7.6</v>
      </c>
      <c r="AJ17" s="12">
        <v>0.9</v>
      </c>
      <c r="AK17" s="12">
        <v>3</v>
      </c>
      <c r="AL17" s="12">
        <v>1.4</v>
      </c>
      <c r="AM17" s="12">
        <v>0</v>
      </c>
      <c r="AN17" s="12">
        <v>4.4000000000000004</v>
      </c>
      <c r="AO17" s="12">
        <v>14.4</v>
      </c>
      <c r="AP17" s="12">
        <v>0</v>
      </c>
      <c r="AQ17" s="12">
        <v>66.8</v>
      </c>
      <c r="AR17" s="12">
        <v>78</v>
      </c>
      <c r="AS17" s="12">
        <v>50.4</v>
      </c>
    </row>
    <row r="18" spans="1:45" x14ac:dyDescent="0.2">
      <c r="A18" s="11">
        <v>45271.999988425923</v>
      </c>
      <c r="B18" s="12">
        <v>10.5</v>
      </c>
      <c r="C18" s="12">
        <v>13.3</v>
      </c>
      <c r="D18" s="12">
        <v>8.8000000000000007</v>
      </c>
      <c r="E18" s="12">
        <v>75.3</v>
      </c>
      <c r="F18" s="12">
        <v>90.5</v>
      </c>
      <c r="G18" s="12">
        <v>57.5</v>
      </c>
      <c r="H18" s="12">
        <v>8.3000000000000007</v>
      </c>
      <c r="I18" s="12">
        <v>9.4</v>
      </c>
      <c r="J18" s="12">
        <v>7.3</v>
      </c>
      <c r="K18" s="12">
        <v>6.1</v>
      </c>
      <c r="L18" s="12">
        <v>975.2</v>
      </c>
      <c r="M18" s="12">
        <v>1008.9</v>
      </c>
      <c r="N18" s="12">
        <v>2.8</v>
      </c>
      <c r="O18" s="12">
        <v>8.1</v>
      </c>
      <c r="P18" s="12">
        <v>205</v>
      </c>
      <c r="Q18" s="14">
        <v>0.64</v>
      </c>
      <c r="R18" s="12">
        <v>31</v>
      </c>
      <c r="S18" s="12">
        <v>410</v>
      </c>
      <c r="T18" s="12">
        <v>-20.9</v>
      </c>
      <c r="U18" s="12">
        <v>268.2</v>
      </c>
      <c r="V18" s="14">
        <v>2.46</v>
      </c>
      <c r="W18" s="14">
        <v>16.440000000000001</v>
      </c>
      <c r="X18" s="21">
        <v>4.0000000000000001E-3</v>
      </c>
      <c r="Y18" s="21">
        <v>3.2000000000000001E-2</v>
      </c>
      <c r="Z18" s="21">
        <v>2E-3</v>
      </c>
      <c r="AA18" s="21">
        <v>1.2E-2</v>
      </c>
      <c r="AB18" s="21">
        <f t="shared" si="0"/>
        <v>0.08</v>
      </c>
      <c r="AC18" s="21">
        <f t="shared" si="1"/>
        <v>0.48</v>
      </c>
      <c r="AD18" s="12">
        <v>1.8333333333333333</v>
      </c>
      <c r="AE18" s="12">
        <v>4.5</v>
      </c>
      <c r="AF18" s="12">
        <v>11.8</v>
      </c>
      <c r="AG18" s="12">
        <v>0.4</v>
      </c>
      <c r="AH18" s="12">
        <v>2.8</v>
      </c>
      <c r="AI18" s="12">
        <v>7.6</v>
      </c>
      <c r="AJ18" s="12">
        <v>0.3</v>
      </c>
      <c r="AK18" s="12">
        <v>0.6</v>
      </c>
      <c r="AL18" s="12">
        <v>15.1</v>
      </c>
      <c r="AM18" s="12">
        <v>0</v>
      </c>
      <c r="AN18" s="12">
        <v>15.5</v>
      </c>
      <c r="AO18" s="12">
        <v>41.9</v>
      </c>
      <c r="AP18" s="12">
        <v>0.8</v>
      </c>
      <c r="AQ18" s="12">
        <v>44.4</v>
      </c>
      <c r="AR18" s="12">
        <v>69.599999999999994</v>
      </c>
      <c r="AS18" s="12">
        <v>3.6</v>
      </c>
    </row>
    <row r="19" spans="1:45" x14ac:dyDescent="0.2">
      <c r="A19" s="11">
        <v>45272.999988425923</v>
      </c>
      <c r="B19" s="12">
        <v>9.3000000000000007</v>
      </c>
      <c r="C19" s="12">
        <v>10.9</v>
      </c>
      <c r="D19" s="12">
        <v>7.7</v>
      </c>
      <c r="E19" s="12">
        <v>86.4</v>
      </c>
      <c r="F19" s="12">
        <v>96.1</v>
      </c>
      <c r="G19" s="12">
        <v>75.400000000000006</v>
      </c>
      <c r="H19" s="12">
        <v>8.9</v>
      </c>
      <c r="I19" s="12">
        <v>10.5</v>
      </c>
      <c r="J19" s="12">
        <v>7.6</v>
      </c>
      <c r="K19" s="12">
        <v>7.1</v>
      </c>
      <c r="L19" s="12">
        <v>974.5</v>
      </c>
      <c r="M19" s="12">
        <v>1008.3</v>
      </c>
      <c r="N19" s="12">
        <v>1.7</v>
      </c>
      <c r="O19" s="12">
        <v>9</v>
      </c>
      <c r="P19" s="12">
        <v>235</v>
      </c>
      <c r="Q19" s="14">
        <v>16.239999999999998</v>
      </c>
      <c r="R19" s="12">
        <v>8.6</v>
      </c>
      <c r="S19" s="12">
        <v>88</v>
      </c>
      <c r="T19" s="12">
        <v>-25</v>
      </c>
      <c r="U19" s="12">
        <v>48.3</v>
      </c>
      <c r="V19" s="14">
        <v>1.1000000000000001</v>
      </c>
      <c r="W19" s="14">
        <v>7.96</v>
      </c>
      <c r="X19" s="21">
        <v>2E-3</v>
      </c>
      <c r="Y19" s="21">
        <v>1.6E-2</v>
      </c>
      <c r="Z19" s="21">
        <v>1E-3</v>
      </c>
      <c r="AA19" s="21">
        <v>6.0000000000000001E-3</v>
      </c>
      <c r="AB19" s="21">
        <f t="shared" si="0"/>
        <v>0.04</v>
      </c>
      <c r="AC19" s="21">
        <f t="shared" si="1"/>
        <v>0.24</v>
      </c>
      <c r="AD19" s="12">
        <v>0</v>
      </c>
      <c r="AE19" s="12">
        <v>4.4000000000000004</v>
      </c>
      <c r="AF19" s="12">
        <v>16.899999999999999</v>
      </c>
      <c r="AG19" s="12">
        <v>0.9</v>
      </c>
      <c r="AH19" s="12">
        <v>2.7</v>
      </c>
      <c r="AI19" s="12">
        <v>5.6</v>
      </c>
      <c r="AJ19" s="12">
        <v>0.8</v>
      </c>
      <c r="AK19" s="12">
        <v>2.2999999999999998</v>
      </c>
      <c r="AL19" s="12">
        <v>40.299999999999997</v>
      </c>
      <c r="AM19" s="12">
        <v>0</v>
      </c>
      <c r="AN19" s="12">
        <v>23.5</v>
      </c>
      <c r="AO19" s="12">
        <v>48</v>
      </c>
      <c r="AP19" s="12">
        <v>1.3</v>
      </c>
      <c r="AQ19" s="12">
        <v>26.9</v>
      </c>
      <c r="AR19" s="12">
        <v>75.400000000000006</v>
      </c>
      <c r="AS19" s="12">
        <v>0.2</v>
      </c>
    </row>
    <row r="20" spans="1:45" x14ac:dyDescent="0.2">
      <c r="A20" s="11">
        <v>45273.999988425923</v>
      </c>
      <c r="B20" s="12">
        <v>8</v>
      </c>
      <c r="C20" s="12">
        <v>11.2</v>
      </c>
      <c r="D20" s="12">
        <v>5.9</v>
      </c>
      <c r="E20" s="12">
        <v>87.8</v>
      </c>
      <c r="F20" s="12">
        <v>95.3</v>
      </c>
      <c r="G20" s="12">
        <v>72.900000000000006</v>
      </c>
      <c r="H20" s="12">
        <v>8.3000000000000007</v>
      </c>
      <c r="I20" s="12">
        <v>9.1</v>
      </c>
      <c r="J20" s="12">
        <v>7.5</v>
      </c>
      <c r="K20" s="12">
        <v>6.1</v>
      </c>
      <c r="L20" s="12">
        <v>968.8</v>
      </c>
      <c r="M20" s="12">
        <v>1002.6</v>
      </c>
      <c r="N20" s="12">
        <v>2</v>
      </c>
      <c r="O20" s="12">
        <v>7.2</v>
      </c>
      <c r="P20" s="12">
        <v>188.8</v>
      </c>
      <c r="Q20" s="14">
        <v>10.89</v>
      </c>
      <c r="R20" s="12">
        <v>27.7</v>
      </c>
      <c r="S20" s="12">
        <v>361</v>
      </c>
      <c r="T20" s="12">
        <v>-19.899999999999999</v>
      </c>
      <c r="U20" s="12">
        <v>266.2</v>
      </c>
      <c r="V20" s="14">
        <v>2.0699999999999998</v>
      </c>
      <c r="W20" s="14">
        <v>17.079999999999998</v>
      </c>
      <c r="X20" s="21">
        <v>3.0000000000000001E-3</v>
      </c>
      <c r="Y20" s="21">
        <v>3.3000000000000002E-2</v>
      </c>
      <c r="Z20" s="21">
        <v>1E-3</v>
      </c>
      <c r="AA20" s="21">
        <v>1.2E-2</v>
      </c>
      <c r="AB20" s="21">
        <f t="shared" si="0"/>
        <v>0.04</v>
      </c>
      <c r="AC20" s="21">
        <f t="shared" si="1"/>
        <v>0.48</v>
      </c>
      <c r="AD20" s="12">
        <v>1.8333333333333333</v>
      </c>
      <c r="AE20" s="12">
        <v>2.8</v>
      </c>
      <c r="AF20" s="12">
        <v>10.4</v>
      </c>
      <c r="AG20" s="12">
        <v>1</v>
      </c>
      <c r="AH20" s="12">
        <v>1.8</v>
      </c>
      <c r="AI20" s="12">
        <v>6.7</v>
      </c>
      <c r="AJ20" s="12">
        <v>0.7</v>
      </c>
      <c r="AK20" s="12">
        <v>0.1</v>
      </c>
      <c r="AL20" s="12">
        <v>6.2</v>
      </c>
      <c r="AM20" s="12">
        <v>0</v>
      </c>
      <c r="AN20" s="12">
        <v>15.9</v>
      </c>
      <c r="AO20" s="12">
        <v>44</v>
      </c>
      <c r="AP20" s="12">
        <v>0</v>
      </c>
      <c r="AQ20" s="12">
        <v>44.3</v>
      </c>
      <c r="AR20" s="12">
        <v>71.599999999999994</v>
      </c>
      <c r="AS20" s="12">
        <v>8</v>
      </c>
    </row>
    <row r="21" spans="1:45" x14ac:dyDescent="0.2">
      <c r="A21" s="11">
        <v>45274.999988425923</v>
      </c>
      <c r="B21" s="12">
        <v>6.7</v>
      </c>
      <c r="C21" s="12">
        <v>8.8000000000000007</v>
      </c>
      <c r="D21" s="12">
        <v>4.4000000000000004</v>
      </c>
      <c r="E21" s="12">
        <v>89.1</v>
      </c>
      <c r="F21" s="12">
        <v>93.4</v>
      </c>
      <c r="G21" s="12">
        <v>75</v>
      </c>
      <c r="H21" s="12">
        <v>7.8</v>
      </c>
      <c r="I21" s="12">
        <v>8.6</v>
      </c>
      <c r="J21" s="12">
        <v>6.7</v>
      </c>
      <c r="K21" s="12">
        <v>5.0999999999999996</v>
      </c>
      <c r="L21" s="12">
        <v>983</v>
      </c>
      <c r="M21" s="12">
        <v>1017.4</v>
      </c>
      <c r="N21" s="12">
        <v>1.8</v>
      </c>
      <c r="O21" s="12">
        <v>4.3</v>
      </c>
      <c r="P21" s="12">
        <v>301.7</v>
      </c>
      <c r="Q21" s="14">
        <v>2.15</v>
      </c>
      <c r="R21" s="12">
        <v>20</v>
      </c>
      <c r="S21" s="12">
        <v>294</v>
      </c>
      <c r="T21" s="12">
        <v>-15</v>
      </c>
      <c r="U21" s="12">
        <v>194.7</v>
      </c>
      <c r="V21" s="14">
        <v>1.84</v>
      </c>
      <c r="W21" s="14">
        <v>13.94</v>
      </c>
      <c r="X21" s="21">
        <v>3.0000000000000001E-3</v>
      </c>
      <c r="Y21" s="21">
        <v>2.5000000000000001E-2</v>
      </c>
      <c r="Z21" s="21">
        <v>1E-3</v>
      </c>
      <c r="AA21" s="21">
        <v>8.0000000000000002E-3</v>
      </c>
      <c r="AB21" s="21">
        <f t="shared" si="0"/>
        <v>0.04</v>
      </c>
      <c r="AC21" s="21">
        <f t="shared" si="1"/>
        <v>0.32</v>
      </c>
      <c r="AD21" s="12">
        <v>0.8</v>
      </c>
      <c r="AE21" s="12">
        <v>4.9000000000000004</v>
      </c>
      <c r="AF21" s="12">
        <v>11</v>
      </c>
      <c r="AG21" s="12">
        <v>1.3</v>
      </c>
      <c r="AH21" s="12">
        <v>3.9</v>
      </c>
      <c r="AI21" s="12">
        <v>10.4</v>
      </c>
      <c r="AJ21" s="12">
        <v>1.1000000000000001</v>
      </c>
      <c r="AK21" s="12">
        <v>0.7</v>
      </c>
      <c r="AL21" s="12">
        <v>10</v>
      </c>
      <c r="AM21" s="12">
        <v>0</v>
      </c>
      <c r="AN21" s="12">
        <v>16.100000000000001</v>
      </c>
      <c r="AO21" s="12">
        <v>32.5</v>
      </c>
      <c r="AP21" s="12">
        <v>6</v>
      </c>
      <c r="AQ21" s="12">
        <v>31.3</v>
      </c>
      <c r="AR21" s="12">
        <v>61</v>
      </c>
      <c r="AS21" s="12">
        <v>5.8</v>
      </c>
    </row>
    <row r="22" spans="1:45" x14ac:dyDescent="0.2">
      <c r="A22" s="11">
        <v>45275.999988425923</v>
      </c>
      <c r="B22" s="12">
        <v>5.7</v>
      </c>
      <c r="C22" s="12">
        <v>7.5</v>
      </c>
      <c r="D22" s="12">
        <v>3.7</v>
      </c>
      <c r="E22" s="12">
        <v>86.3</v>
      </c>
      <c r="F22" s="12">
        <v>90.7</v>
      </c>
      <c r="G22" s="12">
        <v>77.8</v>
      </c>
      <c r="H22" s="12">
        <v>7.1</v>
      </c>
      <c r="I22" s="12">
        <v>7.7</v>
      </c>
      <c r="J22" s="12">
        <v>6.4</v>
      </c>
      <c r="K22" s="12">
        <v>3.6</v>
      </c>
      <c r="L22" s="12">
        <v>1001.4</v>
      </c>
      <c r="M22" s="12">
        <v>1036.5999999999999</v>
      </c>
      <c r="N22" s="12">
        <v>1.6</v>
      </c>
      <c r="O22" s="12">
        <v>4.8</v>
      </c>
      <c r="P22" s="12">
        <v>113.9</v>
      </c>
      <c r="Q22" s="14">
        <v>0.36</v>
      </c>
      <c r="R22" s="12">
        <v>18.600000000000001</v>
      </c>
      <c r="S22" s="12">
        <v>172</v>
      </c>
      <c r="T22" s="12">
        <v>-8.6</v>
      </c>
      <c r="U22" s="12">
        <v>129.4</v>
      </c>
      <c r="V22" s="14">
        <v>1.66</v>
      </c>
      <c r="W22" s="14">
        <v>12.62</v>
      </c>
      <c r="X22" s="21">
        <v>3.0000000000000001E-3</v>
      </c>
      <c r="Y22" s="21">
        <v>2.5999999999999999E-2</v>
      </c>
      <c r="Z22" s="21">
        <v>1E-3</v>
      </c>
      <c r="AA22" s="21">
        <v>8.9999999999999993E-3</v>
      </c>
      <c r="AB22" s="21">
        <f t="shared" si="0"/>
        <v>0.04</v>
      </c>
      <c r="AC22" s="21">
        <f t="shared" si="1"/>
        <v>0.36</v>
      </c>
      <c r="AD22" s="12">
        <v>0.16666666666666666</v>
      </c>
      <c r="AE22" s="12">
        <v>5.9</v>
      </c>
      <c r="AF22" s="12">
        <v>15.7</v>
      </c>
      <c r="AG22" s="12">
        <v>2.4</v>
      </c>
      <c r="AH22" s="12">
        <v>4.5999999999999996</v>
      </c>
      <c r="AI22" s="12">
        <v>7.8</v>
      </c>
      <c r="AJ22" s="12">
        <v>1.9</v>
      </c>
      <c r="AK22" s="12">
        <v>2.4</v>
      </c>
      <c r="AL22" s="12">
        <v>20.3</v>
      </c>
      <c r="AM22" s="12">
        <v>0</v>
      </c>
      <c r="AN22" s="12">
        <v>18.399999999999999</v>
      </c>
      <c r="AO22" s="12">
        <v>39.200000000000003</v>
      </c>
      <c r="AP22" s="12">
        <v>3.5</v>
      </c>
      <c r="AQ22" s="12">
        <v>21.5</v>
      </c>
      <c r="AR22" s="12">
        <v>56.2</v>
      </c>
      <c r="AS22" s="12">
        <v>0</v>
      </c>
    </row>
    <row r="23" spans="1:45" x14ac:dyDescent="0.2">
      <c r="A23" s="11">
        <v>45276.999988425923</v>
      </c>
      <c r="B23" s="12">
        <v>5.4</v>
      </c>
      <c r="C23" s="12">
        <v>7.8</v>
      </c>
      <c r="D23" s="12">
        <v>2.4</v>
      </c>
      <c r="E23" s="12">
        <v>85.5</v>
      </c>
      <c r="F23" s="12">
        <v>91.7</v>
      </c>
      <c r="G23" s="12">
        <v>64.099999999999994</v>
      </c>
      <c r="H23" s="12">
        <v>6.8</v>
      </c>
      <c r="I23" s="12">
        <v>7.6</v>
      </c>
      <c r="J23" s="12">
        <v>5.7</v>
      </c>
      <c r="K23" s="12">
        <v>3.1</v>
      </c>
      <c r="L23" s="12">
        <v>1007.5</v>
      </c>
      <c r="M23" s="12">
        <v>1043</v>
      </c>
      <c r="N23" s="12">
        <v>1.1000000000000001</v>
      </c>
      <c r="O23" s="12">
        <v>3</v>
      </c>
      <c r="P23" s="12">
        <v>190.5</v>
      </c>
      <c r="Q23" s="14">
        <v>0</v>
      </c>
      <c r="R23" s="12">
        <v>26.7</v>
      </c>
      <c r="S23" s="12">
        <v>284</v>
      </c>
      <c r="T23" s="12">
        <v>-11.7</v>
      </c>
      <c r="U23" s="12">
        <v>201.6</v>
      </c>
      <c r="V23" s="14">
        <v>2.02</v>
      </c>
      <c r="W23" s="14">
        <v>12.54</v>
      </c>
      <c r="X23" s="21">
        <v>4.0000000000000001E-3</v>
      </c>
      <c r="Y23" s="21">
        <v>2.5999999999999999E-2</v>
      </c>
      <c r="Z23" s="21">
        <v>2E-3</v>
      </c>
      <c r="AA23" s="21">
        <v>0.01</v>
      </c>
      <c r="AB23" s="21">
        <f t="shared" si="0"/>
        <v>0.08</v>
      </c>
      <c r="AC23" s="21">
        <f t="shared" si="1"/>
        <v>0.4</v>
      </c>
      <c r="AD23" s="12">
        <v>1.5</v>
      </c>
      <c r="AE23" s="12">
        <v>10.4</v>
      </c>
      <c r="AF23" s="12">
        <v>22.8</v>
      </c>
      <c r="AG23" s="12">
        <v>5.6</v>
      </c>
      <c r="AH23" s="12">
        <v>8.1999999999999993</v>
      </c>
      <c r="AI23" s="12">
        <v>17.8</v>
      </c>
      <c r="AJ23" s="12">
        <v>4.5999999999999996</v>
      </c>
      <c r="AK23" s="12">
        <v>8.8000000000000007</v>
      </c>
      <c r="AL23" s="12">
        <v>42</v>
      </c>
      <c r="AM23" s="12">
        <v>0</v>
      </c>
      <c r="AN23" s="12">
        <v>24.3</v>
      </c>
      <c r="AO23" s="12">
        <v>39</v>
      </c>
      <c r="AP23" s="12">
        <v>6.5</v>
      </c>
      <c r="AQ23" s="12">
        <v>9.1</v>
      </c>
      <c r="AR23" s="12">
        <v>54.6</v>
      </c>
      <c r="AS23" s="12">
        <v>0</v>
      </c>
    </row>
    <row r="24" spans="1:45" x14ac:dyDescent="0.2">
      <c r="A24" s="11">
        <v>45277.999988425923</v>
      </c>
      <c r="B24" s="12">
        <v>3.3</v>
      </c>
      <c r="C24" s="12">
        <v>7.6</v>
      </c>
      <c r="D24" s="12">
        <v>0.4</v>
      </c>
      <c r="E24" s="12">
        <v>87.3</v>
      </c>
      <c r="F24" s="12">
        <v>93.8</v>
      </c>
      <c r="G24" s="12">
        <v>72.599999999999994</v>
      </c>
      <c r="H24" s="12">
        <v>6.1</v>
      </c>
      <c r="I24" s="12">
        <v>6.9</v>
      </c>
      <c r="J24" s="12">
        <v>5.4</v>
      </c>
      <c r="K24" s="12">
        <v>1.3</v>
      </c>
      <c r="L24" s="12">
        <v>1005</v>
      </c>
      <c r="M24" s="12">
        <v>1040.7</v>
      </c>
      <c r="N24" s="12">
        <v>0.9</v>
      </c>
      <c r="O24" s="12">
        <v>2.7</v>
      </c>
      <c r="P24" s="12">
        <v>178.8</v>
      </c>
      <c r="Q24" s="14">
        <v>0</v>
      </c>
      <c r="R24" s="12">
        <v>50.5</v>
      </c>
      <c r="S24" s="12">
        <v>253</v>
      </c>
      <c r="T24" s="12">
        <v>-18.600000000000001</v>
      </c>
      <c r="U24" s="12">
        <v>161.30000000000001</v>
      </c>
      <c r="V24" s="14">
        <v>2.93</v>
      </c>
      <c r="W24" s="14">
        <v>14.47</v>
      </c>
      <c r="X24" s="21">
        <v>5.0000000000000001E-3</v>
      </c>
      <c r="Y24" s="21">
        <v>3.2000000000000001E-2</v>
      </c>
      <c r="Z24" s="21">
        <v>2E-3</v>
      </c>
      <c r="AA24" s="21">
        <v>1.2999999999999999E-2</v>
      </c>
      <c r="AB24" s="21">
        <f t="shared" si="0"/>
        <v>0.08</v>
      </c>
      <c r="AC24" s="21">
        <f t="shared" si="1"/>
        <v>0.52</v>
      </c>
      <c r="AD24" s="12">
        <v>6.666666666666667</v>
      </c>
      <c r="AE24" s="12">
        <v>15.8</v>
      </c>
      <c r="AF24" s="12">
        <v>27.3</v>
      </c>
      <c r="AG24" s="12">
        <v>7.7</v>
      </c>
      <c r="AH24" s="12">
        <v>13.8</v>
      </c>
      <c r="AI24" s="12">
        <v>25.9</v>
      </c>
      <c r="AJ24" s="12">
        <v>6.5</v>
      </c>
      <c r="AK24" s="12">
        <v>23.8</v>
      </c>
      <c r="AL24" s="12">
        <v>55</v>
      </c>
      <c r="AM24" s="12">
        <v>0.2</v>
      </c>
      <c r="AN24" s="12">
        <v>24.8</v>
      </c>
      <c r="AO24" s="12">
        <v>34.799999999999997</v>
      </c>
      <c r="AP24" s="12">
        <v>0</v>
      </c>
      <c r="AQ24" s="12">
        <v>1.8</v>
      </c>
      <c r="AR24" s="12">
        <v>13.2</v>
      </c>
      <c r="AS24" s="12">
        <v>0</v>
      </c>
    </row>
    <row r="25" spans="1:45" x14ac:dyDescent="0.2">
      <c r="A25" s="11">
        <v>45278.999988425923</v>
      </c>
      <c r="B25" s="12">
        <v>3.4</v>
      </c>
      <c r="C25" s="12">
        <v>8.8000000000000007</v>
      </c>
      <c r="D25" s="12">
        <v>0.8</v>
      </c>
      <c r="E25" s="12">
        <v>85.1</v>
      </c>
      <c r="F25" s="12">
        <v>93.6</v>
      </c>
      <c r="G25" s="12">
        <v>62.9</v>
      </c>
      <c r="H25" s="12">
        <v>5.9</v>
      </c>
      <c r="I25" s="12">
        <v>6.6</v>
      </c>
      <c r="J25" s="12">
        <v>5.3</v>
      </c>
      <c r="K25" s="12">
        <v>1</v>
      </c>
      <c r="L25" s="12">
        <v>1000.4</v>
      </c>
      <c r="M25" s="12">
        <v>1035.9000000000001</v>
      </c>
      <c r="N25" s="12">
        <v>0.8</v>
      </c>
      <c r="O25" s="12">
        <v>2.7</v>
      </c>
      <c r="P25" s="12">
        <v>208.1</v>
      </c>
      <c r="Q25" s="14">
        <v>0</v>
      </c>
      <c r="R25" s="12">
        <v>50.7</v>
      </c>
      <c r="S25" s="12">
        <v>262</v>
      </c>
      <c r="T25" s="12">
        <v>-21.3</v>
      </c>
      <c r="U25" s="12">
        <v>162.9</v>
      </c>
      <c r="V25" s="14">
        <v>2.85</v>
      </c>
      <c r="W25" s="14">
        <v>15.01</v>
      </c>
      <c r="X25" s="21">
        <v>5.0000000000000001E-3</v>
      </c>
      <c r="Y25" s="21">
        <v>3.4000000000000002E-2</v>
      </c>
      <c r="Z25" s="21">
        <v>3.0000000000000001E-3</v>
      </c>
      <c r="AA25" s="21">
        <v>1.4999999999999999E-2</v>
      </c>
      <c r="AB25" s="21">
        <f t="shared" si="0"/>
        <v>0.12</v>
      </c>
      <c r="AC25" s="21">
        <f t="shared" si="1"/>
        <v>0.6</v>
      </c>
      <c r="AD25" s="12">
        <v>6.666666666666667</v>
      </c>
      <c r="AE25" s="12">
        <v>18</v>
      </c>
      <c r="AF25" s="12">
        <v>28.7</v>
      </c>
      <c r="AG25" s="12">
        <v>7.2</v>
      </c>
      <c r="AH25" s="12">
        <v>13.8</v>
      </c>
      <c r="AI25" s="12">
        <v>21.1</v>
      </c>
      <c r="AJ25" s="12">
        <v>5.6</v>
      </c>
      <c r="AK25" s="12">
        <v>49.1</v>
      </c>
      <c r="AL25" s="12">
        <v>95.8</v>
      </c>
      <c r="AM25" s="12">
        <v>3.5</v>
      </c>
      <c r="AN25" s="12">
        <v>30.6</v>
      </c>
      <c r="AO25" s="12">
        <v>45.9</v>
      </c>
      <c r="AP25" s="12">
        <v>19.600000000000001</v>
      </c>
      <c r="AQ25" s="12">
        <v>0.8</v>
      </c>
      <c r="AR25" s="12">
        <v>6.4</v>
      </c>
      <c r="AS25" s="12">
        <v>0</v>
      </c>
    </row>
    <row r="26" spans="1:45" x14ac:dyDescent="0.2">
      <c r="A26" s="11">
        <v>45279.999988425923</v>
      </c>
      <c r="B26" s="12">
        <v>2.2000000000000002</v>
      </c>
      <c r="C26" s="12">
        <v>6.9</v>
      </c>
      <c r="D26" s="12">
        <v>0</v>
      </c>
      <c r="E26" s="12">
        <v>84.9</v>
      </c>
      <c r="F26" s="12">
        <v>92.1</v>
      </c>
      <c r="G26" s="12">
        <v>73.599999999999994</v>
      </c>
      <c r="H26" s="12">
        <v>5.5</v>
      </c>
      <c r="I26" s="12">
        <v>7</v>
      </c>
      <c r="J26" s="12">
        <v>5</v>
      </c>
      <c r="K26" s="12">
        <v>-0.1</v>
      </c>
      <c r="L26" s="12">
        <v>991.6</v>
      </c>
      <c r="M26" s="12">
        <v>1026.9000000000001</v>
      </c>
      <c r="N26" s="12">
        <v>1.3</v>
      </c>
      <c r="O26" s="12">
        <v>6.5</v>
      </c>
      <c r="P26" s="12">
        <v>202.3</v>
      </c>
      <c r="Q26" s="14">
        <v>0</v>
      </c>
      <c r="R26" s="12">
        <v>31.3</v>
      </c>
      <c r="S26" s="12">
        <v>326</v>
      </c>
      <c r="T26" s="12">
        <v>-15.1</v>
      </c>
      <c r="U26" s="12">
        <v>223.8</v>
      </c>
      <c r="V26" s="14">
        <v>2.06</v>
      </c>
      <c r="W26" s="14">
        <v>14.77</v>
      </c>
      <c r="X26" s="21">
        <v>4.0000000000000001E-3</v>
      </c>
      <c r="Y26" s="21">
        <v>3.3000000000000002E-2</v>
      </c>
      <c r="Z26" s="21">
        <v>2E-3</v>
      </c>
      <c r="AA26" s="21">
        <v>1.4E-2</v>
      </c>
      <c r="AB26" s="21">
        <f t="shared" si="0"/>
        <v>0.08</v>
      </c>
      <c r="AC26" s="21">
        <f t="shared" si="1"/>
        <v>0.56000000000000005</v>
      </c>
      <c r="AD26" s="12">
        <v>3.2</v>
      </c>
      <c r="AE26" s="12">
        <v>14.9</v>
      </c>
      <c r="AF26" s="12">
        <v>36.700000000000003</v>
      </c>
      <c r="AG26" s="12">
        <v>2.1</v>
      </c>
      <c r="AH26" s="12">
        <v>11.8</v>
      </c>
      <c r="AI26" s="12">
        <v>18.100000000000001</v>
      </c>
      <c r="AJ26" s="12">
        <v>1.9</v>
      </c>
      <c r="AK26" s="12">
        <v>26.4</v>
      </c>
      <c r="AL26" s="12">
        <v>81.900000000000006</v>
      </c>
      <c r="AM26" s="12">
        <v>0</v>
      </c>
      <c r="AN26" s="12">
        <v>27.8</v>
      </c>
      <c r="AO26" s="12">
        <v>42.3</v>
      </c>
      <c r="AP26" s="12">
        <v>3.1</v>
      </c>
      <c r="AQ26" s="12">
        <v>6.5</v>
      </c>
      <c r="AR26" s="12">
        <v>62.8</v>
      </c>
      <c r="AS26" s="12">
        <v>0</v>
      </c>
    </row>
    <row r="27" spans="1:45" x14ac:dyDescent="0.2">
      <c r="A27" s="11">
        <v>45280.999988425923</v>
      </c>
      <c r="B27" s="12">
        <v>5.9</v>
      </c>
      <c r="C27" s="12">
        <v>7.1</v>
      </c>
      <c r="D27" s="12">
        <v>5.0999999999999996</v>
      </c>
      <c r="E27" s="12">
        <v>80.3</v>
      </c>
      <c r="F27" s="12">
        <v>93.5</v>
      </c>
      <c r="G27" s="12">
        <v>64.900000000000006</v>
      </c>
      <c r="H27" s="12">
        <v>6.7</v>
      </c>
      <c r="I27" s="12">
        <v>7.8</v>
      </c>
      <c r="J27" s="12">
        <v>5.6</v>
      </c>
      <c r="K27" s="12">
        <v>2.7</v>
      </c>
      <c r="L27" s="12">
        <v>985.3</v>
      </c>
      <c r="M27" s="12">
        <v>1020</v>
      </c>
      <c r="N27" s="12">
        <v>3.4</v>
      </c>
      <c r="O27" s="12">
        <v>9.6</v>
      </c>
      <c r="P27" s="12">
        <v>210.1</v>
      </c>
      <c r="Q27" s="14">
        <v>3.81</v>
      </c>
      <c r="R27" s="12">
        <v>25.4</v>
      </c>
      <c r="S27" s="12">
        <v>310</v>
      </c>
      <c r="T27" s="12">
        <v>-12.8</v>
      </c>
      <c r="U27" s="12">
        <v>171.2</v>
      </c>
      <c r="V27" s="14">
        <v>1.83</v>
      </c>
      <c r="W27" s="14">
        <v>13.96</v>
      </c>
      <c r="X27" s="21">
        <v>3.0000000000000001E-3</v>
      </c>
      <c r="Y27" s="21">
        <v>2.9000000000000001E-2</v>
      </c>
      <c r="Z27" s="21">
        <v>2E-3</v>
      </c>
      <c r="AA27" s="21">
        <v>1.0999999999999999E-2</v>
      </c>
      <c r="AB27" s="21">
        <f t="shared" si="0"/>
        <v>0.08</v>
      </c>
      <c r="AC27" s="21">
        <f t="shared" si="1"/>
        <v>0.43999999999999995</v>
      </c>
      <c r="AD27" s="12">
        <v>1.9</v>
      </c>
      <c r="AE27" s="12">
        <v>3.2</v>
      </c>
      <c r="AF27" s="12">
        <v>15.7</v>
      </c>
      <c r="AG27" s="12">
        <v>0.6</v>
      </c>
      <c r="AH27" s="12">
        <v>2.2000000000000002</v>
      </c>
      <c r="AI27" s="12">
        <v>5.6</v>
      </c>
      <c r="AJ27" s="12">
        <v>0.4</v>
      </c>
      <c r="AK27" s="12">
        <v>0</v>
      </c>
      <c r="AL27" s="12">
        <v>9.4</v>
      </c>
      <c r="AM27" s="12">
        <v>0</v>
      </c>
      <c r="AN27" s="12">
        <v>9.8000000000000007</v>
      </c>
      <c r="AO27" s="12">
        <v>28</v>
      </c>
      <c r="AP27" s="12">
        <v>1.3</v>
      </c>
      <c r="AQ27" s="12">
        <v>48.6</v>
      </c>
      <c r="AR27" s="12">
        <v>67.2</v>
      </c>
      <c r="AS27" s="12">
        <v>11.4</v>
      </c>
    </row>
    <row r="28" spans="1:45" x14ac:dyDescent="0.2">
      <c r="A28" s="11">
        <v>45281.999988425923</v>
      </c>
      <c r="B28" s="12">
        <v>8.1999999999999993</v>
      </c>
      <c r="C28" s="12">
        <v>10.7</v>
      </c>
      <c r="D28" s="12">
        <v>5.6</v>
      </c>
      <c r="E28" s="12">
        <v>79.7</v>
      </c>
      <c r="F28" s="12">
        <v>89.4</v>
      </c>
      <c r="G28" s="12">
        <v>65.900000000000006</v>
      </c>
      <c r="H28" s="12">
        <v>7.7</v>
      </c>
      <c r="I28" s="12">
        <v>9.3000000000000007</v>
      </c>
      <c r="J28" s="12">
        <v>6.4</v>
      </c>
      <c r="K28" s="12">
        <v>4.8</v>
      </c>
      <c r="L28" s="12">
        <v>973.6</v>
      </c>
      <c r="M28" s="12">
        <v>1007.6</v>
      </c>
      <c r="N28" s="12">
        <v>5.7</v>
      </c>
      <c r="O28" s="12">
        <v>12.3</v>
      </c>
      <c r="P28" s="12">
        <v>290.5</v>
      </c>
      <c r="Q28" s="14">
        <v>1.73</v>
      </c>
      <c r="R28" s="12">
        <v>9.1</v>
      </c>
      <c r="S28" s="12">
        <v>81</v>
      </c>
      <c r="T28" s="12">
        <v>-33.299999999999997</v>
      </c>
      <c r="U28" s="12">
        <v>62.6</v>
      </c>
      <c r="V28" s="14">
        <v>0.98</v>
      </c>
      <c r="W28" s="14">
        <v>7.73</v>
      </c>
      <c r="X28" s="21">
        <v>2E-3</v>
      </c>
      <c r="Y28" s="21">
        <v>1.7000000000000001E-2</v>
      </c>
      <c r="Z28" s="21">
        <v>1E-3</v>
      </c>
      <c r="AA28" s="21">
        <v>7.0000000000000001E-3</v>
      </c>
      <c r="AB28" s="21">
        <f t="shared" si="0"/>
        <v>0.04</v>
      </c>
      <c r="AC28" s="21">
        <f t="shared" si="1"/>
        <v>0.28000000000000003</v>
      </c>
      <c r="AD28" s="12">
        <v>0</v>
      </c>
      <c r="AE28" s="12">
        <v>1.2</v>
      </c>
      <c r="AF28" s="12">
        <v>3.5</v>
      </c>
      <c r="AG28" s="12">
        <v>0.2</v>
      </c>
      <c r="AH28" s="12">
        <v>0.8</v>
      </c>
      <c r="AI28" s="12">
        <v>2</v>
      </c>
      <c r="AJ28" s="12">
        <v>0.2</v>
      </c>
      <c r="AK28" s="12">
        <v>6.1</v>
      </c>
      <c r="AL28" s="12">
        <v>7.9</v>
      </c>
      <c r="AM28" s="12">
        <v>0</v>
      </c>
      <c r="AN28" s="12">
        <v>5.5</v>
      </c>
      <c r="AO28" s="12">
        <v>17.899999999999999</v>
      </c>
      <c r="AP28" s="12">
        <v>0.4</v>
      </c>
      <c r="AQ28" s="12">
        <v>58.6</v>
      </c>
      <c r="AR28" s="12">
        <v>75</v>
      </c>
      <c r="AS28" s="12">
        <v>37.200000000000003</v>
      </c>
    </row>
    <row r="29" spans="1:45" x14ac:dyDescent="0.2">
      <c r="A29" s="11">
        <v>45282.999988425923</v>
      </c>
      <c r="B29" s="12">
        <v>9</v>
      </c>
      <c r="C29" s="12">
        <v>10.6</v>
      </c>
      <c r="D29" s="12">
        <v>7.1</v>
      </c>
      <c r="E29" s="12">
        <v>76.2</v>
      </c>
      <c r="F29" s="12">
        <v>88.4</v>
      </c>
      <c r="G29" s="12">
        <v>67.400000000000006</v>
      </c>
      <c r="H29" s="12">
        <v>7.7</v>
      </c>
      <c r="I29" s="12">
        <v>8.5</v>
      </c>
      <c r="J29" s="12">
        <v>6.6</v>
      </c>
      <c r="K29" s="12">
        <v>5</v>
      </c>
      <c r="L29" s="12">
        <v>973.8</v>
      </c>
      <c r="M29" s="12">
        <v>1007.6</v>
      </c>
      <c r="N29" s="12">
        <v>5.6</v>
      </c>
      <c r="O29" s="12">
        <v>12.7</v>
      </c>
      <c r="P29" s="12">
        <v>263.5</v>
      </c>
      <c r="Q29" s="14">
        <v>4.3099999999999996</v>
      </c>
      <c r="R29" s="12">
        <v>7.3</v>
      </c>
      <c r="S29" s="12">
        <v>57</v>
      </c>
      <c r="T29" s="12">
        <v>-26.1</v>
      </c>
      <c r="U29" s="12">
        <v>38.9</v>
      </c>
      <c r="V29" s="14">
        <v>0.83</v>
      </c>
      <c r="W29" s="14">
        <v>5.85</v>
      </c>
      <c r="X29" s="21">
        <v>1E-3</v>
      </c>
      <c r="Y29" s="21">
        <v>1.2999999999999999E-2</v>
      </c>
      <c r="Z29" s="21">
        <v>1E-3</v>
      </c>
      <c r="AA29" s="21">
        <v>5.0000000000000001E-3</v>
      </c>
      <c r="AB29" s="21">
        <f t="shared" si="0"/>
        <v>0.04</v>
      </c>
      <c r="AC29" s="21">
        <f t="shared" si="1"/>
        <v>0.2</v>
      </c>
      <c r="AD29" s="12">
        <v>0</v>
      </c>
      <c r="AE29" s="12">
        <v>2.7</v>
      </c>
      <c r="AF29" s="12">
        <v>7.6</v>
      </c>
      <c r="AG29" s="12">
        <v>0.7</v>
      </c>
      <c r="AH29" s="12">
        <v>1.9</v>
      </c>
      <c r="AI29" s="12">
        <v>5.0999999999999996</v>
      </c>
      <c r="AJ29" s="12">
        <v>0.6</v>
      </c>
      <c r="AK29" s="12">
        <v>4.9000000000000004</v>
      </c>
      <c r="AL29" s="12">
        <v>9</v>
      </c>
      <c r="AM29" s="12">
        <v>0</v>
      </c>
      <c r="AN29" s="12">
        <v>4.5</v>
      </c>
      <c r="AO29" s="12">
        <v>16.100000000000001</v>
      </c>
      <c r="AP29" s="12">
        <v>0</v>
      </c>
      <c r="AQ29" s="12">
        <v>65.400000000000006</v>
      </c>
      <c r="AR29" s="12">
        <v>74.599999999999994</v>
      </c>
      <c r="AS29" s="12">
        <v>49.4</v>
      </c>
    </row>
    <row r="30" spans="1:45" x14ac:dyDescent="0.2">
      <c r="A30" s="11">
        <v>45283.999988425923</v>
      </c>
      <c r="B30" s="12">
        <v>9.1</v>
      </c>
      <c r="C30" s="12">
        <v>10</v>
      </c>
      <c r="D30" s="12">
        <v>8.3000000000000007</v>
      </c>
      <c r="E30" s="12">
        <v>73.8</v>
      </c>
      <c r="F30" s="12">
        <v>80.400000000000006</v>
      </c>
      <c r="G30" s="12">
        <v>67.5</v>
      </c>
      <c r="H30" s="12">
        <v>7.5</v>
      </c>
      <c r="I30" s="12">
        <v>8</v>
      </c>
      <c r="J30" s="12">
        <v>7.1</v>
      </c>
      <c r="K30" s="12">
        <v>4.7</v>
      </c>
      <c r="L30" s="12">
        <v>980.5</v>
      </c>
      <c r="M30" s="12">
        <v>1014.5</v>
      </c>
      <c r="N30" s="12">
        <v>4.8</v>
      </c>
      <c r="O30" s="12">
        <v>11.3</v>
      </c>
      <c r="P30" s="12">
        <v>209.9</v>
      </c>
      <c r="Q30" s="14">
        <v>0.06</v>
      </c>
      <c r="R30" s="12">
        <v>18.399999999999999</v>
      </c>
      <c r="S30" s="12">
        <v>155</v>
      </c>
      <c r="T30" s="12">
        <v>-6.7</v>
      </c>
      <c r="U30" s="12">
        <v>118.9</v>
      </c>
      <c r="V30" s="14">
        <v>1.55</v>
      </c>
      <c r="W30" s="14">
        <v>11.07</v>
      </c>
      <c r="X30" s="21">
        <v>3.0000000000000001E-3</v>
      </c>
      <c r="Y30" s="21">
        <v>2.4E-2</v>
      </c>
      <c r="Z30" s="21">
        <v>1E-3</v>
      </c>
      <c r="AA30" s="21">
        <v>0.01</v>
      </c>
      <c r="AB30" s="21">
        <f t="shared" si="0"/>
        <v>0.04</v>
      </c>
      <c r="AC30" s="21">
        <f t="shared" si="1"/>
        <v>0.4</v>
      </c>
      <c r="AD30" s="12">
        <v>0</v>
      </c>
      <c r="AE30" s="12">
        <v>1.2</v>
      </c>
      <c r="AF30" s="12">
        <v>3.1</v>
      </c>
      <c r="AG30" s="12">
        <v>0.3</v>
      </c>
      <c r="AH30" s="12">
        <v>0.9</v>
      </c>
      <c r="AI30" s="12">
        <v>1.9</v>
      </c>
      <c r="AJ30" s="12">
        <v>0.3</v>
      </c>
      <c r="AK30" s="12">
        <v>3</v>
      </c>
      <c r="AL30" s="12">
        <v>0.6</v>
      </c>
      <c r="AM30" s="12">
        <v>0</v>
      </c>
      <c r="AN30" s="12">
        <v>3.8</v>
      </c>
      <c r="AO30" s="12">
        <v>12.5</v>
      </c>
      <c r="AP30" s="12">
        <v>0</v>
      </c>
      <c r="AQ30" s="12">
        <v>67.5</v>
      </c>
      <c r="AR30" s="12">
        <v>76.2</v>
      </c>
      <c r="AS30" s="12">
        <v>55.2</v>
      </c>
    </row>
    <row r="31" spans="1:45" x14ac:dyDescent="0.2">
      <c r="A31" s="11">
        <v>45284.999988425923</v>
      </c>
      <c r="B31" s="12">
        <v>10.1</v>
      </c>
      <c r="C31" s="12">
        <v>11.7</v>
      </c>
      <c r="D31" s="12">
        <v>8.8000000000000007</v>
      </c>
      <c r="E31" s="12">
        <v>72.7</v>
      </c>
      <c r="F31" s="12">
        <v>81.8</v>
      </c>
      <c r="G31" s="12">
        <v>62.9</v>
      </c>
      <c r="H31" s="12">
        <v>7.9</v>
      </c>
      <c r="I31" s="12">
        <v>8.8000000000000007</v>
      </c>
      <c r="J31" s="12">
        <v>7.1</v>
      </c>
      <c r="K31" s="12">
        <v>5.4</v>
      </c>
      <c r="L31" s="12">
        <v>980.6</v>
      </c>
      <c r="M31" s="12">
        <v>1014.6</v>
      </c>
      <c r="N31" s="12">
        <v>4.4000000000000004</v>
      </c>
      <c r="O31" s="12">
        <v>11.6</v>
      </c>
      <c r="P31" s="12">
        <v>247.2</v>
      </c>
      <c r="Q31" s="14">
        <v>0.3</v>
      </c>
      <c r="R31" s="12">
        <v>17.3</v>
      </c>
      <c r="S31" s="12">
        <v>210</v>
      </c>
      <c r="T31" s="12">
        <v>-12.4</v>
      </c>
      <c r="U31" s="12">
        <v>147.19999999999999</v>
      </c>
      <c r="V31" s="14">
        <v>1.55</v>
      </c>
      <c r="W31" s="14">
        <v>12.5</v>
      </c>
      <c r="X31" s="21">
        <v>3.0000000000000001E-3</v>
      </c>
      <c r="Y31" s="21">
        <v>2.8000000000000001E-2</v>
      </c>
      <c r="Z31" s="21">
        <v>2E-3</v>
      </c>
      <c r="AA31" s="21">
        <v>1.2999999999999999E-2</v>
      </c>
      <c r="AB31" s="21">
        <f t="shared" si="0"/>
        <v>0.08</v>
      </c>
      <c r="AC31" s="21">
        <f t="shared" si="1"/>
        <v>0.52</v>
      </c>
      <c r="AD31" s="12">
        <v>0</v>
      </c>
      <c r="AE31" s="12">
        <v>1.2</v>
      </c>
      <c r="AF31" s="12">
        <v>3.4</v>
      </c>
      <c r="AG31" s="12">
        <v>0.3</v>
      </c>
      <c r="AH31" s="12">
        <v>0.8</v>
      </c>
      <c r="AI31" s="12">
        <v>1.9</v>
      </c>
      <c r="AJ31" s="12">
        <v>0.3</v>
      </c>
      <c r="AK31" s="12">
        <v>3.8</v>
      </c>
      <c r="AL31" s="12">
        <v>5</v>
      </c>
      <c r="AM31" s="12">
        <v>0</v>
      </c>
      <c r="AN31" s="12">
        <v>2.9</v>
      </c>
      <c r="AO31" s="12">
        <v>7.9</v>
      </c>
      <c r="AP31" s="12">
        <v>0</v>
      </c>
      <c r="AQ31" s="12">
        <v>62.7</v>
      </c>
      <c r="AR31" s="12">
        <v>70.599999999999994</v>
      </c>
      <c r="AS31" s="12">
        <v>55</v>
      </c>
    </row>
    <row r="32" spans="1:45" x14ac:dyDescent="0.2">
      <c r="A32" s="11">
        <v>45285.999988425923</v>
      </c>
      <c r="B32" s="12">
        <v>10.5</v>
      </c>
      <c r="C32" s="12">
        <v>12.1</v>
      </c>
      <c r="D32" s="12">
        <v>9.1</v>
      </c>
      <c r="E32" s="12">
        <v>64</v>
      </c>
      <c r="F32" s="12">
        <v>72.400000000000006</v>
      </c>
      <c r="G32" s="12">
        <v>55</v>
      </c>
      <c r="H32" s="12">
        <v>7.1</v>
      </c>
      <c r="I32" s="12">
        <v>8.4</v>
      </c>
      <c r="J32" s="12">
        <v>5.9</v>
      </c>
      <c r="K32" s="12">
        <v>4</v>
      </c>
      <c r="L32" s="12">
        <v>981.7</v>
      </c>
      <c r="M32" s="12">
        <v>1015.6</v>
      </c>
      <c r="N32" s="12">
        <v>3.3</v>
      </c>
      <c r="O32" s="12">
        <v>7.8</v>
      </c>
      <c r="P32" s="12">
        <v>196.7</v>
      </c>
      <c r="Q32" s="14">
        <v>0</v>
      </c>
      <c r="R32" s="12">
        <v>35.9</v>
      </c>
      <c r="S32" s="12">
        <v>414</v>
      </c>
      <c r="T32" s="12">
        <v>-6.1</v>
      </c>
      <c r="U32" s="12">
        <v>292.60000000000002</v>
      </c>
      <c r="V32" s="14">
        <v>2.4</v>
      </c>
      <c r="W32" s="14">
        <v>17.37</v>
      </c>
      <c r="X32" s="21">
        <v>4.0000000000000001E-3</v>
      </c>
      <c r="Y32" s="21">
        <v>3.5000000000000003E-2</v>
      </c>
      <c r="Z32" s="21">
        <v>2E-3</v>
      </c>
      <c r="AA32" s="21">
        <v>1.6E-2</v>
      </c>
      <c r="AB32" s="21">
        <f t="shared" si="0"/>
        <v>0.08</v>
      </c>
      <c r="AC32" s="21">
        <f t="shared" si="1"/>
        <v>0.64</v>
      </c>
      <c r="AD32" s="12">
        <v>2.1666666666666665</v>
      </c>
      <c r="AE32" s="12">
        <v>1.9</v>
      </c>
      <c r="AF32" s="12">
        <v>3.3</v>
      </c>
      <c r="AG32" s="12">
        <v>0.8</v>
      </c>
      <c r="AH32" s="12">
        <v>1.3</v>
      </c>
      <c r="AI32" s="12">
        <v>2.2999999999999998</v>
      </c>
      <c r="AJ32" s="12">
        <v>0.7</v>
      </c>
      <c r="AK32" s="12">
        <v>4.9000000000000004</v>
      </c>
      <c r="AL32" s="12">
        <v>0.7</v>
      </c>
      <c r="AM32" s="12">
        <v>0</v>
      </c>
      <c r="AN32" s="12">
        <v>3.6</v>
      </c>
      <c r="AO32" s="12">
        <v>10.4</v>
      </c>
      <c r="AP32" s="12">
        <v>0.2</v>
      </c>
      <c r="AQ32" s="12">
        <v>62.9</v>
      </c>
      <c r="AR32" s="12">
        <v>67.8</v>
      </c>
      <c r="AS32" s="12">
        <v>54.2</v>
      </c>
    </row>
    <row r="33" spans="1:45" x14ac:dyDescent="0.2">
      <c r="A33" s="11">
        <v>45286.999988425923</v>
      </c>
      <c r="B33" s="12">
        <v>9.1999999999999993</v>
      </c>
      <c r="C33" s="12">
        <v>10.4</v>
      </c>
      <c r="D33" s="12">
        <v>8.1999999999999993</v>
      </c>
      <c r="E33" s="12">
        <v>72.7</v>
      </c>
      <c r="F33" s="12">
        <v>82.1</v>
      </c>
      <c r="G33" s="12">
        <v>67.5</v>
      </c>
      <c r="H33" s="12">
        <v>7.4</v>
      </c>
      <c r="I33" s="12">
        <v>8.1</v>
      </c>
      <c r="J33" s="12">
        <v>6.9</v>
      </c>
      <c r="K33" s="12">
        <v>4.5</v>
      </c>
      <c r="L33" s="12">
        <v>985.4</v>
      </c>
      <c r="M33" s="12">
        <v>1019.6</v>
      </c>
      <c r="N33" s="12">
        <v>2.5</v>
      </c>
      <c r="O33" s="12">
        <v>5.4</v>
      </c>
      <c r="P33" s="12">
        <v>208.7</v>
      </c>
      <c r="Q33" s="14">
        <v>0</v>
      </c>
      <c r="R33" s="12">
        <v>18.2</v>
      </c>
      <c r="S33" s="12">
        <v>147</v>
      </c>
      <c r="T33" s="12">
        <v>-13.1</v>
      </c>
      <c r="U33" s="12">
        <v>103.8</v>
      </c>
      <c r="V33" s="14">
        <v>1.64</v>
      </c>
      <c r="W33" s="14">
        <v>11.39</v>
      </c>
      <c r="X33" s="21">
        <v>3.0000000000000001E-3</v>
      </c>
      <c r="Y33" s="21">
        <v>2.5000000000000001E-2</v>
      </c>
      <c r="Z33" s="21">
        <v>1E-3</v>
      </c>
      <c r="AA33" s="21">
        <v>1.0999999999999999E-2</v>
      </c>
      <c r="AB33" s="21">
        <f t="shared" si="0"/>
        <v>0.04</v>
      </c>
      <c r="AC33" s="21">
        <f t="shared" si="1"/>
        <v>0.43999999999999995</v>
      </c>
      <c r="AD33" s="12">
        <v>0.3</v>
      </c>
      <c r="AE33" s="12">
        <v>3</v>
      </c>
      <c r="AF33" s="12">
        <v>5.6</v>
      </c>
      <c r="AG33" s="12">
        <v>1.2</v>
      </c>
      <c r="AH33" s="12">
        <v>2.2999999999999998</v>
      </c>
      <c r="AI33" s="12">
        <v>4.8</v>
      </c>
      <c r="AJ33" s="12">
        <v>1</v>
      </c>
      <c r="AK33" s="12">
        <v>3</v>
      </c>
      <c r="AL33" s="12">
        <v>5</v>
      </c>
      <c r="AM33" s="12">
        <v>0</v>
      </c>
      <c r="AN33" s="12">
        <v>5.8</v>
      </c>
      <c r="AO33" s="12">
        <v>15</v>
      </c>
      <c r="AP33" s="12">
        <v>0</v>
      </c>
      <c r="AQ33" s="12">
        <v>57.2</v>
      </c>
      <c r="AR33" s="12">
        <v>67.400000000000006</v>
      </c>
      <c r="AS33" s="12">
        <v>39.799999999999997</v>
      </c>
    </row>
    <row r="34" spans="1:45" x14ac:dyDescent="0.2">
      <c r="A34" s="11">
        <v>45287.999988425923</v>
      </c>
      <c r="B34" s="12">
        <v>8.5</v>
      </c>
      <c r="C34" s="12">
        <v>11.8</v>
      </c>
      <c r="D34" s="12">
        <v>6.4</v>
      </c>
      <c r="E34" s="12">
        <v>71</v>
      </c>
      <c r="F34" s="12">
        <v>87.6</v>
      </c>
      <c r="G34" s="12">
        <v>45.6</v>
      </c>
      <c r="H34" s="12">
        <v>6.9</v>
      </c>
      <c r="I34" s="12">
        <v>7.9</v>
      </c>
      <c r="J34" s="12">
        <v>4.7</v>
      </c>
      <c r="K34" s="12">
        <v>3.3</v>
      </c>
      <c r="L34" s="12">
        <v>987</v>
      </c>
      <c r="M34" s="12">
        <v>1021.3</v>
      </c>
      <c r="N34" s="12">
        <v>1.4</v>
      </c>
      <c r="O34" s="12">
        <v>5.2</v>
      </c>
      <c r="P34" s="12">
        <v>220.8</v>
      </c>
      <c r="Q34" s="14">
        <v>0</v>
      </c>
      <c r="R34" s="12">
        <v>40.200000000000003</v>
      </c>
      <c r="S34" s="12">
        <v>358</v>
      </c>
      <c r="T34" s="12">
        <v>-17.2</v>
      </c>
      <c r="U34" s="12">
        <v>228.2</v>
      </c>
      <c r="V34" s="14">
        <v>2.66</v>
      </c>
      <c r="W34" s="14">
        <v>17.059999999999999</v>
      </c>
      <c r="X34" s="21">
        <v>5.0000000000000001E-3</v>
      </c>
      <c r="Y34" s="21">
        <v>3.5999999999999997E-2</v>
      </c>
      <c r="Z34" s="21">
        <v>2E-3</v>
      </c>
      <c r="AA34" s="21">
        <v>1.4999999999999999E-2</v>
      </c>
      <c r="AB34" s="21">
        <f t="shared" si="0"/>
        <v>0.08</v>
      </c>
      <c r="AC34" s="21">
        <f t="shared" si="1"/>
        <v>0.6</v>
      </c>
      <c r="AD34" s="12">
        <v>4.166666666666667</v>
      </c>
      <c r="AE34" s="12">
        <v>6</v>
      </c>
      <c r="AF34" s="12">
        <v>13.1</v>
      </c>
      <c r="AG34" s="12">
        <v>2.1</v>
      </c>
      <c r="AH34" s="12">
        <v>4.3</v>
      </c>
      <c r="AI34" s="12">
        <v>10</v>
      </c>
      <c r="AJ34" s="12">
        <v>1.6</v>
      </c>
      <c r="AK34" s="12">
        <v>2.2999999999999998</v>
      </c>
      <c r="AL34" s="12">
        <v>19.600000000000001</v>
      </c>
      <c r="AM34" s="12">
        <v>0</v>
      </c>
      <c r="AN34" s="12">
        <v>21.8</v>
      </c>
      <c r="AO34" s="12">
        <v>45.5</v>
      </c>
      <c r="AP34" s="12">
        <v>3.8</v>
      </c>
      <c r="AQ34" s="12">
        <v>26.4</v>
      </c>
      <c r="AR34" s="12">
        <v>55.6</v>
      </c>
      <c r="AS34" s="12">
        <v>0</v>
      </c>
    </row>
    <row r="35" spans="1:45" x14ac:dyDescent="0.2">
      <c r="A35" s="11">
        <v>45288.999988425923</v>
      </c>
      <c r="B35" s="12">
        <v>9.9</v>
      </c>
      <c r="C35" s="12">
        <v>12</v>
      </c>
      <c r="D35" s="12">
        <v>6.1</v>
      </c>
      <c r="E35" s="12">
        <v>63.4</v>
      </c>
      <c r="F35" s="12">
        <v>80.7</v>
      </c>
      <c r="G35" s="12">
        <v>40.6</v>
      </c>
      <c r="H35" s="12">
        <v>6.8</v>
      </c>
      <c r="I35" s="12">
        <v>8.6999999999999993</v>
      </c>
      <c r="J35" s="12">
        <v>4.4000000000000004</v>
      </c>
      <c r="K35" s="12">
        <v>3</v>
      </c>
      <c r="L35" s="12">
        <v>985.8</v>
      </c>
      <c r="M35" s="12">
        <v>1019.9</v>
      </c>
      <c r="N35" s="12">
        <v>2.2000000000000002</v>
      </c>
      <c r="O35" s="12">
        <v>5.9</v>
      </c>
      <c r="P35" s="12">
        <v>192.1</v>
      </c>
      <c r="Q35" s="14">
        <v>0</v>
      </c>
      <c r="R35" s="12">
        <v>5.6</v>
      </c>
      <c r="S35" s="12">
        <v>57</v>
      </c>
      <c r="T35" s="12">
        <v>-25.8</v>
      </c>
      <c r="U35" s="12">
        <v>52.3</v>
      </c>
      <c r="V35" s="14">
        <v>0.87</v>
      </c>
      <c r="W35" s="14">
        <v>5.94</v>
      </c>
      <c r="X35" s="21">
        <v>2E-3</v>
      </c>
      <c r="Y35" s="21">
        <v>1.2999999999999999E-2</v>
      </c>
      <c r="Z35" s="21">
        <v>1E-3</v>
      </c>
      <c r="AA35" s="21">
        <v>5.0000000000000001E-3</v>
      </c>
      <c r="AB35" s="21">
        <f t="shared" si="0"/>
        <v>0.04</v>
      </c>
      <c r="AC35" s="21">
        <f t="shared" si="1"/>
        <v>0.2</v>
      </c>
      <c r="AD35" s="12">
        <v>0</v>
      </c>
      <c r="AE35" s="12">
        <v>4.7</v>
      </c>
      <c r="AF35" s="12">
        <v>15.9</v>
      </c>
      <c r="AG35" s="12">
        <v>1.9</v>
      </c>
      <c r="AH35" s="12">
        <v>3.4</v>
      </c>
      <c r="AI35" s="12">
        <v>8.3000000000000007</v>
      </c>
      <c r="AJ35" s="12">
        <v>1.8</v>
      </c>
      <c r="AK35" s="12">
        <v>1.1000000000000001</v>
      </c>
      <c r="AL35" s="12">
        <v>47.3</v>
      </c>
      <c r="AM35" s="12">
        <v>0</v>
      </c>
      <c r="AN35" s="12">
        <v>19.100000000000001</v>
      </c>
      <c r="AO35" s="12">
        <v>54.2</v>
      </c>
      <c r="AP35" s="12">
        <v>2.9</v>
      </c>
      <c r="AQ35" s="12">
        <v>40.799999999999997</v>
      </c>
      <c r="AR35" s="12">
        <v>64.8</v>
      </c>
      <c r="AS35" s="12">
        <v>0</v>
      </c>
    </row>
    <row r="36" spans="1:45" x14ac:dyDescent="0.2">
      <c r="A36" s="11">
        <v>45289.999988425923</v>
      </c>
      <c r="B36" s="12">
        <v>10.4</v>
      </c>
      <c r="C36" s="12">
        <v>12.6</v>
      </c>
      <c r="D36" s="12">
        <v>8.6999999999999993</v>
      </c>
      <c r="E36" s="12">
        <v>72.900000000000006</v>
      </c>
      <c r="F36" s="12">
        <v>86.1</v>
      </c>
      <c r="G36" s="12">
        <v>59</v>
      </c>
      <c r="H36" s="12">
        <v>8</v>
      </c>
      <c r="I36" s="12">
        <v>9.3000000000000007</v>
      </c>
      <c r="J36" s="12">
        <v>6.8</v>
      </c>
      <c r="K36" s="12">
        <v>5.7</v>
      </c>
      <c r="L36" s="12">
        <v>983.6</v>
      </c>
      <c r="M36" s="12">
        <v>1017.6</v>
      </c>
      <c r="N36" s="12">
        <v>3.4</v>
      </c>
      <c r="O36" s="12">
        <v>8.5</v>
      </c>
      <c r="P36" s="12">
        <v>204.5</v>
      </c>
      <c r="Q36" s="14">
        <v>7.0000000000000007E-2</v>
      </c>
      <c r="R36" s="12">
        <v>32.1</v>
      </c>
      <c r="S36" s="12">
        <v>303</v>
      </c>
      <c r="T36" s="12">
        <v>-30.1</v>
      </c>
      <c r="U36" s="12">
        <v>201.6</v>
      </c>
      <c r="V36" s="14">
        <v>2.25</v>
      </c>
      <c r="W36" s="14">
        <v>15.78</v>
      </c>
      <c r="X36" s="21">
        <v>4.0000000000000001E-3</v>
      </c>
      <c r="Y36" s="21">
        <v>3.2000000000000001E-2</v>
      </c>
      <c r="Z36" s="21">
        <v>2E-3</v>
      </c>
      <c r="AA36" s="21">
        <v>1.2E-2</v>
      </c>
      <c r="AB36" s="21">
        <f t="shared" si="0"/>
        <v>0.08</v>
      </c>
      <c r="AC36" s="21">
        <f t="shared" si="1"/>
        <v>0.48</v>
      </c>
      <c r="AD36" s="12">
        <v>2.6</v>
      </c>
      <c r="AE36" s="12">
        <v>3.5</v>
      </c>
      <c r="AF36" s="12">
        <v>8.8000000000000007</v>
      </c>
      <c r="AG36" s="12">
        <v>1.8</v>
      </c>
      <c r="AH36" s="12">
        <v>2.8</v>
      </c>
      <c r="AI36" s="12">
        <v>7.5</v>
      </c>
      <c r="AJ36" s="12">
        <v>1.5</v>
      </c>
      <c r="AK36" s="12">
        <v>6.3</v>
      </c>
      <c r="AL36" s="12">
        <v>1.1000000000000001</v>
      </c>
      <c r="AM36" s="12">
        <v>0</v>
      </c>
      <c r="AN36" s="12">
        <v>7.8</v>
      </c>
      <c r="AO36" s="12">
        <v>28.4</v>
      </c>
      <c r="AP36" s="12">
        <v>1.3</v>
      </c>
      <c r="AQ36" s="12">
        <v>56.4</v>
      </c>
      <c r="AR36" s="12">
        <v>67.599999999999994</v>
      </c>
      <c r="AS36" s="12">
        <v>27.6</v>
      </c>
    </row>
    <row r="37" spans="1:45" x14ac:dyDescent="0.2">
      <c r="A37" s="11">
        <v>45290.999988425923</v>
      </c>
      <c r="B37" s="12">
        <v>9.4</v>
      </c>
      <c r="C37" s="12">
        <v>11.8</v>
      </c>
      <c r="D37" s="12">
        <v>6.7</v>
      </c>
      <c r="E37" s="12">
        <v>75</v>
      </c>
      <c r="F37" s="12">
        <v>87.2</v>
      </c>
      <c r="G37" s="12">
        <v>58.6</v>
      </c>
      <c r="H37" s="12">
        <v>7.7</v>
      </c>
      <c r="I37" s="12">
        <v>8.6</v>
      </c>
      <c r="J37" s="12">
        <v>6.9</v>
      </c>
      <c r="K37" s="12">
        <v>5</v>
      </c>
      <c r="L37" s="12">
        <v>983.7</v>
      </c>
      <c r="M37" s="12">
        <v>1017.8</v>
      </c>
      <c r="N37" s="12">
        <v>2.1</v>
      </c>
      <c r="O37" s="12">
        <v>6</v>
      </c>
      <c r="P37" s="12">
        <v>253.7</v>
      </c>
      <c r="Q37" s="14">
        <v>0.53</v>
      </c>
      <c r="R37" s="12">
        <v>42.2</v>
      </c>
      <c r="S37" s="12">
        <v>348</v>
      </c>
      <c r="T37" s="12">
        <v>-18</v>
      </c>
      <c r="U37" s="12">
        <v>208.3</v>
      </c>
      <c r="V37" s="14">
        <v>2.71</v>
      </c>
      <c r="W37" s="14">
        <v>16.420000000000002</v>
      </c>
      <c r="X37" s="21">
        <v>5.0000000000000001E-3</v>
      </c>
      <c r="Y37" s="21">
        <v>3.3000000000000002E-2</v>
      </c>
      <c r="Z37" s="21">
        <v>2E-3</v>
      </c>
      <c r="AA37" s="21">
        <v>1.2E-2</v>
      </c>
      <c r="AB37" s="21">
        <f t="shared" si="0"/>
        <v>0.08</v>
      </c>
      <c r="AC37" s="21">
        <f t="shared" si="1"/>
        <v>0.48</v>
      </c>
      <c r="AD37" s="12">
        <v>3.6666666666666665</v>
      </c>
      <c r="AE37" s="12">
        <v>4.0999999999999996</v>
      </c>
      <c r="AF37" s="12">
        <v>10.9</v>
      </c>
      <c r="AG37" s="12">
        <v>1.3</v>
      </c>
      <c r="AH37" s="12">
        <v>3.2</v>
      </c>
      <c r="AI37" s="12">
        <v>8.6</v>
      </c>
      <c r="AJ37" s="12">
        <v>1.1000000000000001</v>
      </c>
      <c r="AK37" s="12">
        <v>3</v>
      </c>
      <c r="AL37" s="12">
        <v>6.2</v>
      </c>
      <c r="AM37" s="12">
        <v>0</v>
      </c>
      <c r="AN37" s="12">
        <v>13.6</v>
      </c>
      <c r="AO37" s="12">
        <v>47.8</v>
      </c>
      <c r="AP37" s="12">
        <v>0.2</v>
      </c>
      <c r="AQ37" s="12">
        <v>46.9</v>
      </c>
      <c r="AR37" s="12">
        <v>72.599999999999994</v>
      </c>
      <c r="AS37" s="12">
        <v>4.4000000000000004</v>
      </c>
    </row>
    <row r="38" spans="1:45" x14ac:dyDescent="0.2">
      <c r="A38" s="11">
        <v>45291.999988425923</v>
      </c>
      <c r="B38" s="12">
        <v>6.8</v>
      </c>
      <c r="C38" s="12">
        <v>10.199999999999999</v>
      </c>
      <c r="D38" s="12">
        <v>4.7</v>
      </c>
      <c r="E38" s="12">
        <v>76.7</v>
      </c>
      <c r="F38" s="12">
        <v>87.5</v>
      </c>
      <c r="G38" s="12">
        <v>61.9</v>
      </c>
      <c r="H38" s="12">
        <v>6.7</v>
      </c>
      <c r="I38" s="12">
        <v>7.9</v>
      </c>
      <c r="J38" s="12">
        <v>6</v>
      </c>
      <c r="K38" s="12">
        <v>3</v>
      </c>
      <c r="L38" s="12">
        <v>975.3</v>
      </c>
      <c r="M38" s="12">
        <v>1009.5</v>
      </c>
      <c r="N38" s="12">
        <v>2.2000000000000002</v>
      </c>
      <c r="O38" s="12">
        <v>8.1</v>
      </c>
      <c r="P38" s="12">
        <v>189.4</v>
      </c>
      <c r="Q38" s="14">
        <v>0.69</v>
      </c>
      <c r="R38" s="12">
        <v>13.8</v>
      </c>
      <c r="S38" s="12">
        <v>196</v>
      </c>
      <c r="T38" s="12">
        <v>-32.200000000000003</v>
      </c>
      <c r="U38" s="12">
        <v>116.8</v>
      </c>
      <c r="V38" s="14">
        <v>1.32</v>
      </c>
      <c r="W38" s="14">
        <v>11</v>
      </c>
      <c r="X38" s="21">
        <v>2E-3</v>
      </c>
      <c r="Y38" s="21">
        <v>2.1999999999999999E-2</v>
      </c>
      <c r="Z38" s="21">
        <v>1E-3</v>
      </c>
      <c r="AA38" s="21">
        <v>8.0000000000000002E-3</v>
      </c>
      <c r="AB38" s="21">
        <f t="shared" si="0"/>
        <v>0.04</v>
      </c>
      <c r="AC38" s="21">
        <f t="shared" si="1"/>
        <v>0.32</v>
      </c>
      <c r="AD38" s="12">
        <v>0.16666666666666666</v>
      </c>
      <c r="AE38" s="12">
        <v>4.5</v>
      </c>
      <c r="AF38" s="12">
        <v>19.5</v>
      </c>
      <c r="AG38" s="12">
        <v>1.2</v>
      </c>
      <c r="AH38" s="12">
        <v>3.8</v>
      </c>
      <c r="AI38" s="12">
        <v>16.8</v>
      </c>
      <c r="AJ38" s="12">
        <v>1</v>
      </c>
      <c r="AK38" s="12">
        <v>5.6</v>
      </c>
      <c r="AL38" s="12">
        <v>12.7</v>
      </c>
      <c r="AM38" s="12">
        <v>0</v>
      </c>
      <c r="AN38" s="12">
        <v>13.9</v>
      </c>
      <c r="AO38" s="12">
        <v>32.5</v>
      </c>
      <c r="AP38" s="12">
        <v>2.7</v>
      </c>
      <c r="AQ38" s="12">
        <v>44.2</v>
      </c>
      <c r="AR38" s="12">
        <v>74.8</v>
      </c>
      <c r="AS38" s="12">
        <v>4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36</v>
      </c>
      <c r="B40" s="7">
        <f>AVERAGE(B8:B38)</f>
        <v>6.1419354838709692</v>
      </c>
      <c r="C40" s="9">
        <f>MAX(C8:C38)</f>
        <v>13.3</v>
      </c>
      <c r="D40" s="8">
        <f>MIN(D8:D38)</f>
        <v>-4.8</v>
      </c>
      <c r="E40" s="7">
        <f>AVERAGE(E8:E38)</f>
        <v>79.412903225806446</v>
      </c>
      <c r="F40" s="9">
        <f>MAX(F8:F38)</f>
        <v>97.5</v>
      </c>
      <c r="G40" s="8">
        <f>MIN(G8:G38)</f>
        <v>40.6</v>
      </c>
      <c r="H40" s="7">
        <f>AVERAGE(H8:H38)</f>
        <v>6.7516129032258059</v>
      </c>
      <c r="I40" s="9">
        <f>MAX(I8:I38)</f>
        <v>10.5</v>
      </c>
      <c r="J40" s="8">
        <f>MIN(J8:J38)</f>
        <v>3.3</v>
      </c>
      <c r="K40" s="7">
        <f t="shared" ref="K40:N40" si="2">AVERAGE(K8:K38)</f>
        <v>2.7032258064516128</v>
      </c>
      <c r="L40" s="7">
        <f t="shared" si="2"/>
        <v>982.97741935483862</v>
      </c>
      <c r="M40" s="7">
        <f t="shared" si="2"/>
        <v>1017.496774193548</v>
      </c>
      <c r="N40" s="7">
        <f t="shared" si="2"/>
        <v>2.467741935483871</v>
      </c>
      <c r="O40" s="9">
        <f>MAX(O8:O38)</f>
        <v>12.7</v>
      </c>
      <c r="P40" s="7">
        <v>204.1</v>
      </c>
      <c r="Q40" s="13">
        <f>SUM(Q8:Q38)</f>
        <v>62.519999999999996</v>
      </c>
      <c r="R40" s="7">
        <f>AVERAGE(R8:R38)</f>
        <v>25.416129032258066</v>
      </c>
      <c r="S40" s="9">
        <f>MAX(S8:S38)</f>
        <v>414</v>
      </c>
      <c r="T40" s="7">
        <f>AVERAGE(T8:T38)</f>
        <v>-19.200000000000006</v>
      </c>
      <c r="U40" s="9">
        <f>MAX(U8:U38)</f>
        <v>292.60000000000002</v>
      </c>
      <c r="V40" s="13">
        <f>AVERAGE(V8:V38)</f>
        <v>1.8541935483870962</v>
      </c>
      <c r="W40" s="28">
        <f>MAX(W8:W38)</f>
        <v>19.170000000000002</v>
      </c>
      <c r="X40" s="17">
        <f>AVERAGE(X8:X38)</f>
        <v>3.2903225806451631E-3</v>
      </c>
      <c r="Y40" s="20">
        <f>MAX(Y8:Y38)</f>
        <v>3.9E-2</v>
      </c>
      <c r="Z40" s="17">
        <f>AVERAGE(Z8:Z38)</f>
        <v>1.5806451612903232E-3</v>
      </c>
      <c r="AA40" s="20">
        <f>MAX(AA8:AA38)</f>
        <v>1.6E-2</v>
      </c>
      <c r="AB40" s="17">
        <f>AVERAGE(AB8:AB38)</f>
        <v>6.3225806451612937E-2</v>
      </c>
      <c r="AC40" s="20">
        <f>MAX(AC8:AC38)</f>
        <v>0.64</v>
      </c>
      <c r="AD40" s="30">
        <f>SUM(AD8:AD38)</f>
        <v>56.099999999999987</v>
      </c>
      <c r="AE40" s="7">
        <f>AVERAGE(AE8:AE38)</f>
        <v>6.9258064516129023</v>
      </c>
      <c r="AF40" s="9">
        <f>MAX(AF8:AF38)</f>
        <v>40.200000000000003</v>
      </c>
      <c r="AG40" s="8">
        <f>MIN(AG8:AG38)</f>
        <v>0.2</v>
      </c>
      <c r="AH40" s="7">
        <f>AVERAGE(AH8:AH38)</f>
        <v>5.577419354838713</v>
      </c>
      <c r="AI40" s="9">
        <f>MAX(AI8:AI38)</f>
        <v>38.200000000000003</v>
      </c>
      <c r="AJ40" s="8">
        <f>MIN(AJ8:AJ38)</f>
        <v>0.2</v>
      </c>
      <c r="AK40" s="7">
        <f>AVERAGE(AK8:AK38)</f>
        <v>6.796774193548389</v>
      </c>
      <c r="AL40" s="9">
        <f>MAX(AL8:AL38)</f>
        <v>95.8</v>
      </c>
      <c r="AM40" s="8">
        <f>MIN(AM8:AM38)</f>
        <v>0</v>
      </c>
      <c r="AN40" s="7">
        <f>AVERAGE(AN8:AN38)</f>
        <v>16.106451612903228</v>
      </c>
      <c r="AO40" s="9">
        <f>MAX(AO8:AO38)</f>
        <v>54.2</v>
      </c>
      <c r="AP40" s="8">
        <f>MIN(AP8:AP38)</f>
        <v>0</v>
      </c>
      <c r="AQ40" s="7">
        <f>AVERAGE(AQ8:AQ38)</f>
        <v>34.86451612903226</v>
      </c>
      <c r="AR40" s="9">
        <f>MAX(AR8:AR38)</f>
        <v>78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1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44958.999988425923</v>
      </c>
      <c r="B8" s="12">
        <v>5.7</v>
      </c>
      <c r="C8" s="12">
        <v>7</v>
      </c>
      <c r="D8" s="12">
        <v>4</v>
      </c>
      <c r="E8" s="12">
        <v>72.599999999999994</v>
      </c>
      <c r="F8" s="12">
        <v>85.1</v>
      </c>
      <c r="G8" s="12">
        <v>60.4</v>
      </c>
      <c r="H8" s="12">
        <v>5.9</v>
      </c>
      <c r="I8" s="12">
        <v>6.4</v>
      </c>
      <c r="J8" s="12">
        <v>5.3</v>
      </c>
      <c r="K8" s="12">
        <v>1</v>
      </c>
      <c r="L8" s="12">
        <v>990</v>
      </c>
      <c r="M8" s="12">
        <v>1024.9000000000001</v>
      </c>
      <c r="N8" s="12">
        <v>4.0999999999999996</v>
      </c>
      <c r="O8" s="12">
        <v>8.3000000000000007</v>
      </c>
      <c r="P8" s="12">
        <v>229.2</v>
      </c>
      <c r="Q8" s="14">
        <v>0</v>
      </c>
      <c r="R8" s="12">
        <v>20.7</v>
      </c>
      <c r="S8" s="12">
        <v>402</v>
      </c>
      <c r="T8" s="12">
        <v>-8.3000000000000007</v>
      </c>
      <c r="U8" s="12">
        <v>236.3</v>
      </c>
      <c r="V8" s="14">
        <v>1.76</v>
      </c>
      <c r="W8" s="14">
        <v>19.54</v>
      </c>
      <c r="X8" s="21">
        <v>3.0000000000000001E-3</v>
      </c>
      <c r="Y8" s="21">
        <v>0.04</v>
      </c>
      <c r="Z8" s="21">
        <v>2E-3</v>
      </c>
      <c r="AA8" s="21">
        <v>1.9E-2</v>
      </c>
      <c r="AB8" s="21">
        <f>Z8*40</f>
        <v>0.08</v>
      </c>
      <c r="AC8" s="21">
        <f>AA8*40</f>
        <v>0.76</v>
      </c>
      <c r="AD8" s="12">
        <v>0</v>
      </c>
      <c r="AE8" s="12">
        <v>7.8</v>
      </c>
      <c r="AF8" s="12">
        <v>23.1</v>
      </c>
      <c r="AG8" s="12">
        <v>2.2000000000000002</v>
      </c>
      <c r="AH8" s="12">
        <v>4.8</v>
      </c>
      <c r="AI8" s="12">
        <v>8.8000000000000007</v>
      </c>
      <c r="AJ8" s="12">
        <v>2.2000000000000002</v>
      </c>
      <c r="AK8" s="12">
        <v>1.3</v>
      </c>
      <c r="AL8" s="12">
        <v>6.2</v>
      </c>
      <c r="AM8" s="12">
        <v>0</v>
      </c>
      <c r="AN8" s="12">
        <v>8.8000000000000007</v>
      </c>
      <c r="AO8" s="12">
        <v>27.3</v>
      </c>
      <c r="AP8" s="12">
        <v>2.1</v>
      </c>
      <c r="AQ8" s="12">
        <v>52.6</v>
      </c>
      <c r="AR8" s="12">
        <v>75.400000000000006</v>
      </c>
      <c r="AS8" s="12">
        <v>21</v>
      </c>
    </row>
    <row r="9" spans="1:45" x14ac:dyDescent="0.2">
      <c r="A9" s="11">
        <v>44959.999988425923</v>
      </c>
      <c r="B9" s="12">
        <v>6.6</v>
      </c>
      <c r="C9" s="12">
        <v>7.4</v>
      </c>
      <c r="D9" s="12">
        <v>5.6</v>
      </c>
      <c r="E9" s="12">
        <v>75.8</v>
      </c>
      <c r="F9" s="12">
        <v>82</v>
      </c>
      <c r="G9" s="12">
        <v>71</v>
      </c>
      <c r="H9" s="12">
        <v>6.6</v>
      </c>
      <c r="I9" s="12">
        <v>7.1</v>
      </c>
      <c r="J9" s="12">
        <v>5.9</v>
      </c>
      <c r="K9" s="12">
        <v>2.7</v>
      </c>
      <c r="L9" s="12">
        <v>992.8</v>
      </c>
      <c r="M9" s="12">
        <v>1027.5999999999999</v>
      </c>
      <c r="N9" s="12">
        <v>4</v>
      </c>
      <c r="O9" s="12">
        <v>9.8000000000000007</v>
      </c>
      <c r="P9" s="12">
        <v>235.9</v>
      </c>
      <c r="Q9" s="14">
        <v>0</v>
      </c>
      <c r="R9" s="12">
        <v>17.899999999999999</v>
      </c>
      <c r="S9" s="12">
        <v>151</v>
      </c>
      <c r="T9" s="12">
        <v>-10.1</v>
      </c>
      <c r="U9" s="12">
        <v>64.8</v>
      </c>
      <c r="V9" s="14">
        <v>1.65</v>
      </c>
      <c r="W9" s="14">
        <v>12.69</v>
      </c>
      <c r="X9" s="21">
        <v>3.0000000000000001E-3</v>
      </c>
      <c r="Y9" s="21">
        <v>2.7E-2</v>
      </c>
      <c r="Z9" s="21">
        <v>1E-3</v>
      </c>
      <c r="AA9" s="21">
        <v>1.0999999999999999E-2</v>
      </c>
      <c r="AB9" s="21">
        <f t="shared" ref="AB9:AB35" si="0">Z9*40</f>
        <v>0.04</v>
      </c>
      <c r="AC9" s="21">
        <f t="shared" ref="AC9:AC35" si="1">AA9*40</f>
        <v>0.43999999999999995</v>
      </c>
      <c r="AD9" s="12">
        <v>0</v>
      </c>
      <c r="AE9" s="12">
        <v>4.8</v>
      </c>
      <c r="AF9" s="12">
        <v>17.899999999999999</v>
      </c>
      <c r="AG9" s="12">
        <v>1.5</v>
      </c>
      <c r="AH9" s="12">
        <v>3.3</v>
      </c>
      <c r="AI9" s="12">
        <v>5.5</v>
      </c>
      <c r="AJ9" s="12">
        <v>1.4</v>
      </c>
      <c r="AK9" s="12">
        <v>1.2</v>
      </c>
      <c r="AL9" s="12">
        <v>10.199999999999999</v>
      </c>
      <c r="AM9" s="12">
        <v>0</v>
      </c>
      <c r="AN9" s="12">
        <v>7.7</v>
      </c>
      <c r="AO9" s="12">
        <v>21.3</v>
      </c>
      <c r="AP9" s="12">
        <v>1.3</v>
      </c>
      <c r="AQ9" s="12">
        <v>58.2</v>
      </c>
      <c r="AR9" s="12">
        <v>72.599999999999994</v>
      </c>
      <c r="AS9" s="12">
        <v>40.799999999999997</v>
      </c>
    </row>
    <row r="10" spans="1:45" x14ac:dyDescent="0.2">
      <c r="A10" s="11">
        <v>44960.999988425923</v>
      </c>
      <c r="B10" s="12">
        <v>7</v>
      </c>
      <c r="C10" s="12">
        <v>8.5</v>
      </c>
      <c r="D10" s="12">
        <v>5.4</v>
      </c>
      <c r="E10" s="12">
        <v>80.900000000000006</v>
      </c>
      <c r="F10" s="12">
        <v>88.8</v>
      </c>
      <c r="G10" s="12">
        <v>70.8</v>
      </c>
      <c r="H10" s="12">
        <v>7.2</v>
      </c>
      <c r="I10" s="12">
        <v>8</v>
      </c>
      <c r="J10" s="12">
        <v>6.6</v>
      </c>
      <c r="K10" s="12">
        <v>3.9</v>
      </c>
      <c r="L10" s="12">
        <v>995.6</v>
      </c>
      <c r="M10" s="12">
        <v>1030.4000000000001</v>
      </c>
      <c r="N10" s="12">
        <v>4.2</v>
      </c>
      <c r="O10" s="12">
        <v>9.6</v>
      </c>
      <c r="P10" s="12">
        <v>271.89999999999998</v>
      </c>
      <c r="Q10" s="14">
        <v>0.1</v>
      </c>
      <c r="R10" s="12">
        <v>29.8</v>
      </c>
      <c r="S10" s="12">
        <v>560</v>
      </c>
      <c r="T10" s="12">
        <v>-7.6</v>
      </c>
      <c r="U10" s="12">
        <v>381</v>
      </c>
      <c r="V10" s="14">
        <v>2.4</v>
      </c>
      <c r="W10" s="14">
        <v>25.79</v>
      </c>
      <c r="X10" s="21">
        <v>4.0000000000000001E-3</v>
      </c>
      <c r="Y10" s="21">
        <v>5.2999999999999999E-2</v>
      </c>
      <c r="Z10" s="21">
        <v>2E-3</v>
      </c>
      <c r="AA10" s="21">
        <v>2.1000000000000001E-2</v>
      </c>
      <c r="AB10" s="21">
        <f t="shared" si="0"/>
        <v>0.08</v>
      </c>
      <c r="AC10" s="21">
        <f t="shared" si="1"/>
        <v>0.84000000000000008</v>
      </c>
      <c r="AD10" s="12">
        <v>0.16666666666666666</v>
      </c>
      <c r="AE10" s="12">
        <v>2.4</v>
      </c>
      <c r="AF10" s="12">
        <v>6.9</v>
      </c>
      <c r="AG10" s="12">
        <v>0.9</v>
      </c>
      <c r="AH10" s="12">
        <v>1.6</v>
      </c>
      <c r="AI10" s="12">
        <v>3.9</v>
      </c>
      <c r="AJ10" s="12">
        <v>0.7</v>
      </c>
      <c r="AK10" s="12">
        <v>1.2</v>
      </c>
      <c r="AL10" s="12">
        <v>7.2</v>
      </c>
      <c r="AM10" s="12">
        <v>0</v>
      </c>
      <c r="AN10" s="12">
        <v>7.9</v>
      </c>
      <c r="AO10" s="12">
        <v>21.3</v>
      </c>
      <c r="AP10" s="12">
        <v>1.5</v>
      </c>
      <c r="AQ10" s="12">
        <v>56.2</v>
      </c>
      <c r="AR10" s="12">
        <v>78.400000000000006</v>
      </c>
      <c r="AS10" s="12">
        <v>34</v>
      </c>
    </row>
    <row r="11" spans="1:45" x14ac:dyDescent="0.2">
      <c r="A11" s="11">
        <v>44961.999988425923</v>
      </c>
      <c r="B11" s="12">
        <v>6.1</v>
      </c>
      <c r="C11" s="12">
        <v>8.6999999999999993</v>
      </c>
      <c r="D11" s="12">
        <v>2.4</v>
      </c>
      <c r="E11" s="12">
        <v>79.3</v>
      </c>
      <c r="F11" s="12">
        <v>90.4</v>
      </c>
      <c r="G11" s="12">
        <v>61.6</v>
      </c>
      <c r="H11" s="12">
        <v>6.7</v>
      </c>
      <c r="I11" s="12">
        <v>8.3000000000000007</v>
      </c>
      <c r="J11" s="12">
        <v>5.5</v>
      </c>
      <c r="K11" s="12">
        <v>2.7</v>
      </c>
      <c r="L11" s="12">
        <v>1000.7</v>
      </c>
      <c r="M11" s="12">
        <v>1035.8</v>
      </c>
      <c r="N11" s="12">
        <v>2.1</v>
      </c>
      <c r="O11" s="12">
        <v>7.2</v>
      </c>
      <c r="P11" s="12">
        <v>242.5</v>
      </c>
      <c r="Q11" s="14">
        <v>0</v>
      </c>
      <c r="R11" s="12">
        <v>48.4</v>
      </c>
      <c r="S11" s="12">
        <v>585</v>
      </c>
      <c r="T11" s="12">
        <v>-4.4000000000000004</v>
      </c>
      <c r="U11" s="12">
        <v>445.9</v>
      </c>
      <c r="V11" s="14">
        <v>3.56</v>
      </c>
      <c r="W11" s="14">
        <v>25.32</v>
      </c>
      <c r="X11" s="21">
        <v>7.0000000000000001E-3</v>
      </c>
      <c r="Y11" s="21">
        <v>5.2999999999999999E-2</v>
      </c>
      <c r="Z11" s="21">
        <v>3.0000000000000001E-3</v>
      </c>
      <c r="AA11" s="21">
        <v>2.1999999999999999E-2</v>
      </c>
      <c r="AB11" s="21">
        <f t="shared" si="0"/>
        <v>0.12</v>
      </c>
      <c r="AC11" s="21">
        <f t="shared" si="1"/>
        <v>0.87999999999999989</v>
      </c>
      <c r="AD11" s="12">
        <v>2.6</v>
      </c>
      <c r="AE11" s="12">
        <v>8.1999999999999993</v>
      </c>
      <c r="AF11" s="12">
        <v>19.899999999999999</v>
      </c>
      <c r="AG11" s="12">
        <v>2.2999999999999998</v>
      </c>
      <c r="AH11" s="12">
        <v>5.9</v>
      </c>
      <c r="AI11" s="12">
        <v>15.1</v>
      </c>
      <c r="AJ11" s="12">
        <v>1.9</v>
      </c>
      <c r="AK11" s="12">
        <v>1.5</v>
      </c>
      <c r="AL11" s="12">
        <v>26.9</v>
      </c>
      <c r="AM11" s="12">
        <v>0</v>
      </c>
      <c r="AN11" s="12">
        <v>11.7</v>
      </c>
      <c r="AO11" s="12">
        <v>44.2</v>
      </c>
      <c r="AP11" s="12">
        <v>0.8</v>
      </c>
      <c r="AQ11" s="12">
        <v>50</v>
      </c>
      <c r="AR11" s="12">
        <v>117.2</v>
      </c>
      <c r="AS11" s="12">
        <v>0</v>
      </c>
    </row>
    <row r="12" spans="1:45" x14ac:dyDescent="0.2">
      <c r="A12" s="11">
        <v>44962.999988425923</v>
      </c>
      <c r="B12" s="12">
        <v>3.1</v>
      </c>
      <c r="C12" s="12">
        <v>5</v>
      </c>
      <c r="D12" s="12">
        <v>2</v>
      </c>
      <c r="E12" s="12">
        <v>89.2</v>
      </c>
      <c r="F12" s="12">
        <v>94.7</v>
      </c>
      <c r="G12" s="12">
        <v>84.2</v>
      </c>
      <c r="H12" s="12">
        <v>6.1</v>
      </c>
      <c r="I12" s="12">
        <v>7</v>
      </c>
      <c r="J12" s="12">
        <v>5.7</v>
      </c>
      <c r="K12" s="12">
        <v>1.5</v>
      </c>
      <c r="L12" s="12">
        <v>1001.5</v>
      </c>
      <c r="M12" s="12">
        <v>1037.0999999999999</v>
      </c>
      <c r="N12" s="12">
        <v>1.3</v>
      </c>
      <c r="O12" s="12">
        <v>5.2</v>
      </c>
      <c r="P12" s="12">
        <v>356.3</v>
      </c>
      <c r="Q12" s="14">
        <v>6</v>
      </c>
      <c r="R12" s="12">
        <v>7</v>
      </c>
      <c r="S12" s="12">
        <v>71</v>
      </c>
      <c r="T12" s="12">
        <v>-13.3</v>
      </c>
      <c r="U12" s="12">
        <v>45.9</v>
      </c>
      <c r="V12" s="14">
        <v>0.99</v>
      </c>
      <c r="W12" s="14">
        <v>7.65</v>
      </c>
      <c r="X12" s="21">
        <v>2E-3</v>
      </c>
      <c r="Y12" s="21">
        <v>1.7000000000000001E-2</v>
      </c>
      <c r="Z12" s="21">
        <v>1E-3</v>
      </c>
      <c r="AA12" s="21">
        <v>7.0000000000000001E-3</v>
      </c>
      <c r="AB12" s="21">
        <f t="shared" si="0"/>
        <v>0.04</v>
      </c>
      <c r="AC12" s="21">
        <f t="shared" si="1"/>
        <v>0.28000000000000003</v>
      </c>
      <c r="AD12" s="12">
        <v>0</v>
      </c>
      <c r="AE12" s="12">
        <v>11.5</v>
      </c>
      <c r="AF12" s="12">
        <v>28.8</v>
      </c>
      <c r="AG12" s="12">
        <v>2.4</v>
      </c>
      <c r="AH12" s="12">
        <v>9.3000000000000007</v>
      </c>
      <c r="AI12" s="12">
        <v>17.899999999999999</v>
      </c>
      <c r="AJ12" s="12">
        <v>2.2999999999999998</v>
      </c>
      <c r="AK12" s="12">
        <v>7.4</v>
      </c>
      <c r="AL12" s="12">
        <v>32</v>
      </c>
      <c r="AM12" s="12">
        <v>0</v>
      </c>
      <c r="AN12" s="12">
        <v>23.8</v>
      </c>
      <c r="AO12" s="12">
        <v>43.4</v>
      </c>
      <c r="AP12" s="12">
        <v>5.4</v>
      </c>
      <c r="AQ12" s="12">
        <v>14.5</v>
      </c>
      <c r="AR12" s="12">
        <v>113.8</v>
      </c>
      <c r="AS12" s="12">
        <v>0</v>
      </c>
    </row>
    <row r="13" spans="1:45" x14ac:dyDescent="0.2">
      <c r="A13" s="11">
        <v>44963.999988425923</v>
      </c>
      <c r="B13" s="12">
        <v>1.8</v>
      </c>
      <c r="C13" s="12">
        <v>2.6</v>
      </c>
      <c r="D13" s="12">
        <v>1.1000000000000001</v>
      </c>
      <c r="E13" s="12">
        <v>81.599999999999994</v>
      </c>
      <c r="F13" s="12">
        <v>94.2</v>
      </c>
      <c r="G13" s="12">
        <v>66.5</v>
      </c>
      <c r="H13" s="12">
        <v>5.2</v>
      </c>
      <c r="I13" s="12">
        <v>6</v>
      </c>
      <c r="J13" s="12">
        <v>4.4000000000000004</v>
      </c>
      <c r="K13" s="12">
        <v>-1.1000000000000001</v>
      </c>
      <c r="L13" s="12">
        <v>1003.1</v>
      </c>
      <c r="M13" s="12">
        <v>1038.9000000000001</v>
      </c>
      <c r="N13" s="12">
        <v>1.7</v>
      </c>
      <c r="O13" s="12">
        <v>3.7</v>
      </c>
      <c r="P13" s="12">
        <v>26.2</v>
      </c>
      <c r="Q13" s="14">
        <v>0</v>
      </c>
      <c r="R13" s="12">
        <v>19.899999999999999</v>
      </c>
      <c r="S13" s="12">
        <v>264</v>
      </c>
      <c r="T13" s="12">
        <v>4.5999999999999996</v>
      </c>
      <c r="U13" s="12">
        <v>158.19999999999999</v>
      </c>
      <c r="V13" s="14">
        <v>1.82</v>
      </c>
      <c r="W13" s="14">
        <v>14.3</v>
      </c>
      <c r="X13" s="21">
        <v>4.0000000000000001E-3</v>
      </c>
      <c r="Y13" s="21">
        <v>2.9000000000000001E-2</v>
      </c>
      <c r="Z13" s="21">
        <v>2E-3</v>
      </c>
      <c r="AA13" s="21">
        <v>1.2999999999999999E-2</v>
      </c>
      <c r="AB13" s="21">
        <f t="shared" si="0"/>
        <v>0.08</v>
      </c>
      <c r="AC13" s="21">
        <f t="shared" si="1"/>
        <v>0.52</v>
      </c>
      <c r="AD13" s="12">
        <v>0</v>
      </c>
      <c r="AE13" s="12">
        <v>13.3</v>
      </c>
      <c r="AF13" s="12">
        <v>24.4</v>
      </c>
      <c r="AG13" s="12">
        <v>5</v>
      </c>
      <c r="AH13" s="12">
        <v>11.8</v>
      </c>
      <c r="AI13" s="12">
        <v>21.5</v>
      </c>
      <c r="AJ13" s="12">
        <v>4.4000000000000004</v>
      </c>
      <c r="AK13" s="12">
        <v>1.1000000000000001</v>
      </c>
      <c r="AL13" s="12">
        <v>6</v>
      </c>
      <c r="AM13" s="12">
        <v>0</v>
      </c>
      <c r="AN13" s="12">
        <v>12.8</v>
      </c>
      <c r="AO13" s="12">
        <v>22.3</v>
      </c>
      <c r="AP13" s="12">
        <v>2.9</v>
      </c>
      <c r="AQ13" s="12">
        <v>33.1</v>
      </c>
      <c r="AR13" s="12">
        <v>121.6</v>
      </c>
      <c r="AS13" s="12">
        <v>0</v>
      </c>
    </row>
    <row r="14" spans="1:45" x14ac:dyDescent="0.2">
      <c r="A14" s="11">
        <v>44964.999988425923</v>
      </c>
      <c r="B14" s="12">
        <v>0</v>
      </c>
      <c r="C14" s="12">
        <v>4.2</v>
      </c>
      <c r="D14" s="12">
        <v>-2.8</v>
      </c>
      <c r="E14" s="12">
        <v>66.5</v>
      </c>
      <c r="F14" s="12">
        <v>80.3</v>
      </c>
      <c r="G14" s="12">
        <v>43.9</v>
      </c>
      <c r="H14" s="12">
        <v>3.7</v>
      </c>
      <c r="I14" s="12">
        <v>4.9000000000000004</v>
      </c>
      <c r="J14" s="12">
        <v>3</v>
      </c>
      <c r="K14" s="12">
        <v>-5.7</v>
      </c>
      <c r="L14" s="12">
        <v>1003.2</v>
      </c>
      <c r="M14" s="12">
        <v>1039.2</v>
      </c>
      <c r="N14" s="12">
        <v>1.5</v>
      </c>
      <c r="O14" s="12">
        <v>4.9000000000000004</v>
      </c>
      <c r="P14" s="12">
        <v>141.9</v>
      </c>
      <c r="Q14" s="14">
        <v>0</v>
      </c>
      <c r="R14" s="12">
        <v>98.6</v>
      </c>
      <c r="S14" s="12">
        <v>425</v>
      </c>
      <c r="T14" s="12">
        <v>-2.2999999999999998</v>
      </c>
      <c r="U14" s="12">
        <v>285</v>
      </c>
      <c r="V14" s="14">
        <v>5.16</v>
      </c>
      <c r="W14" s="14">
        <v>23.29</v>
      </c>
      <c r="X14" s="21">
        <v>1.0999999999999999E-2</v>
      </c>
      <c r="Y14" s="21">
        <v>5.7000000000000002E-2</v>
      </c>
      <c r="Z14" s="21">
        <v>6.0000000000000001E-3</v>
      </c>
      <c r="AA14" s="21">
        <v>0.03</v>
      </c>
      <c r="AB14" s="21">
        <f t="shared" si="0"/>
        <v>0.24</v>
      </c>
      <c r="AC14" s="21">
        <f t="shared" si="1"/>
        <v>1.2</v>
      </c>
      <c r="AD14" s="12">
        <v>8.1666666666666661</v>
      </c>
      <c r="AE14" s="12">
        <v>17.3</v>
      </c>
      <c r="AF14" s="12">
        <v>28.1</v>
      </c>
      <c r="AG14" s="12">
        <v>8.4</v>
      </c>
      <c r="AH14" s="12">
        <v>14.1</v>
      </c>
      <c r="AI14" s="12">
        <v>22.2</v>
      </c>
      <c r="AJ14" s="12">
        <v>8</v>
      </c>
      <c r="AK14" s="12">
        <v>2.8</v>
      </c>
      <c r="AL14" s="12">
        <v>15.6</v>
      </c>
      <c r="AM14" s="12">
        <v>0</v>
      </c>
      <c r="AN14" s="12">
        <v>17.2</v>
      </c>
      <c r="AO14" s="12">
        <v>40.1</v>
      </c>
      <c r="AP14" s="12">
        <v>2.9</v>
      </c>
      <c r="AQ14" s="12">
        <v>34.5</v>
      </c>
      <c r="AR14" s="12">
        <v>69.599999999999994</v>
      </c>
      <c r="AS14" s="12">
        <v>0</v>
      </c>
    </row>
    <row r="15" spans="1:45" x14ac:dyDescent="0.2">
      <c r="A15" s="11">
        <v>44965.999988425923</v>
      </c>
      <c r="B15" s="12">
        <v>-0.9</v>
      </c>
      <c r="C15" s="12">
        <v>4.7</v>
      </c>
      <c r="D15" s="12">
        <v>-4.2</v>
      </c>
      <c r="E15" s="12">
        <v>63.3</v>
      </c>
      <c r="F15" s="12">
        <v>76.8</v>
      </c>
      <c r="G15" s="12">
        <v>41.4</v>
      </c>
      <c r="H15" s="12">
        <v>3.3</v>
      </c>
      <c r="I15" s="12">
        <v>3.6</v>
      </c>
      <c r="J15" s="12">
        <v>2.9</v>
      </c>
      <c r="K15" s="12">
        <v>-7.2</v>
      </c>
      <c r="L15" s="12">
        <v>1001.6</v>
      </c>
      <c r="M15" s="12">
        <v>1037.7</v>
      </c>
      <c r="N15" s="12">
        <v>1.2</v>
      </c>
      <c r="O15" s="12">
        <v>4.5999999999999996</v>
      </c>
      <c r="P15" s="12">
        <v>166.6</v>
      </c>
      <c r="Q15" s="14">
        <v>0</v>
      </c>
      <c r="R15" s="12">
        <v>96</v>
      </c>
      <c r="S15" s="12">
        <v>433</v>
      </c>
      <c r="T15" s="12">
        <v>-3.2</v>
      </c>
      <c r="U15" s="12">
        <v>306.39999999999998</v>
      </c>
      <c r="V15" s="14">
        <v>4.99</v>
      </c>
      <c r="W15" s="14">
        <v>23.46</v>
      </c>
      <c r="X15" s="21">
        <v>0.01</v>
      </c>
      <c r="Y15" s="21">
        <v>5.6000000000000001E-2</v>
      </c>
      <c r="Z15" s="21">
        <v>5.0000000000000001E-3</v>
      </c>
      <c r="AA15" s="21">
        <v>0.03</v>
      </c>
      <c r="AB15" s="21">
        <f t="shared" si="0"/>
        <v>0.2</v>
      </c>
      <c r="AC15" s="21">
        <f t="shared" si="1"/>
        <v>1.2</v>
      </c>
      <c r="AD15" s="12">
        <v>7.6</v>
      </c>
      <c r="AE15" s="12">
        <v>20.399999999999999</v>
      </c>
      <c r="AF15" s="12">
        <v>32.4</v>
      </c>
      <c r="AG15" s="12">
        <v>11.6</v>
      </c>
      <c r="AH15" s="12">
        <v>16.3</v>
      </c>
      <c r="AI15" s="12">
        <v>24.7</v>
      </c>
      <c r="AJ15" s="12">
        <v>8.6999999999999993</v>
      </c>
      <c r="AK15" s="12">
        <v>5.3</v>
      </c>
      <c r="AL15" s="12">
        <v>39.799999999999997</v>
      </c>
      <c r="AM15" s="12">
        <v>0</v>
      </c>
      <c r="AN15" s="12">
        <v>22.8</v>
      </c>
      <c r="AO15" s="12">
        <v>45.9</v>
      </c>
      <c r="AP15" s="12">
        <v>4.8</v>
      </c>
      <c r="AQ15" s="12">
        <v>32.299999999999997</v>
      </c>
      <c r="AR15" s="12">
        <v>71.8</v>
      </c>
      <c r="AS15" s="12">
        <v>0</v>
      </c>
    </row>
    <row r="16" spans="1:45" x14ac:dyDescent="0.2">
      <c r="A16" s="11">
        <v>44966.999988425923</v>
      </c>
      <c r="B16" s="12">
        <v>-0.8</v>
      </c>
      <c r="C16" s="12">
        <v>4</v>
      </c>
      <c r="D16" s="12">
        <v>-4.8</v>
      </c>
      <c r="E16" s="12">
        <v>70.900000000000006</v>
      </c>
      <c r="F16" s="12">
        <v>83.4</v>
      </c>
      <c r="G16" s="12">
        <v>53.5</v>
      </c>
      <c r="H16" s="12">
        <v>3.7</v>
      </c>
      <c r="I16" s="12">
        <v>4.2</v>
      </c>
      <c r="J16" s="12">
        <v>3.3</v>
      </c>
      <c r="K16" s="12">
        <v>-5.6</v>
      </c>
      <c r="L16" s="12">
        <v>999.5</v>
      </c>
      <c r="M16" s="12">
        <v>1035.5999999999999</v>
      </c>
      <c r="N16" s="12">
        <v>1.2</v>
      </c>
      <c r="O16" s="12">
        <v>3.5</v>
      </c>
      <c r="P16" s="12">
        <v>201.2</v>
      </c>
      <c r="Q16" s="14">
        <v>0</v>
      </c>
      <c r="R16" s="12">
        <v>97</v>
      </c>
      <c r="S16" s="12">
        <v>421</v>
      </c>
      <c r="T16" s="12">
        <v>1.4</v>
      </c>
      <c r="U16" s="12">
        <v>296.60000000000002</v>
      </c>
      <c r="V16" s="14">
        <v>5</v>
      </c>
      <c r="W16" s="14">
        <v>22.77</v>
      </c>
      <c r="X16" s="21">
        <v>0.01</v>
      </c>
      <c r="Y16" s="21">
        <v>5.2999999999999999E-2</v>
      </c>
      <c r="Z16" s="21">
        <v>5.0000000000000001E-3</v>
      </c>
      <c r="AA16" s="21">
        <v>2.4E-2</v>
      </c>
      <c r="AB16" s="21">
        <f t="shared" si="0"/>
        <v>0.2</v>
      </c>
      <c r="AC16" s="21">
        <f t="shared" si="1"/>
        <v>0.96</v>
      </c>
      <c r="AD16" s="12">
        <v>8.1666666666666661</v>
      </c>
      <c r="AE16" s="12">
        <v>32.700000000000003</v>
      </c>
      <c r="AF16" s="12">
        <v>46.3</v>
      </c>
      <c r="AG16" s="12">
        <v>17.100000000000001</v>
      </c>
      <c r="AH16" s="12">
        <v>26.8</v>
      </c>
      <c r="AI16" s="12">
        <v>33.4</v>
      </c>
      <c r="AJ16" s="12">
        <v>16.100000000000001</v>
      </c>
      <c r="AK16" s="12">
        <v>12.2</v>
      </c>
      <c r="AL16" s="12">
        <v>83.9</v>
      </c>
      <c r="AM16" s="12">
        <v>0.1</v>
      </c>
      <c r="AN16" s="12">
        <v>31.1</v>
      </c>
      <c r="AO16" s="12">
        <v>55.7</v>
      </c>
      <c r="AP16" s="12">
        <v>10.6</v>
      </c>
      <c r="AQ16" s="12">
        <v>16.3</v>
      </c>
      <c r="AR16" s="12">
        <v>50.6</v>
      </c>
      <c r="AS16" s="12">
        <v>0</v>
      </c>
    </row>
    <row r="17" spans="1:45" x14ac:dyDescent="0.2">
      <c r="A17" s="11">
        <v>44967.999988425923</v>
      </c>
      <c r="B17" s="12">
        <v>0.8</v>
      </c>
      <c r="C17" s="12">
        <v>6.2</v>
      </c>
      <c r="D17" s="12">
        <v>-3.1</v>
      </c>
      <c r="E17" s="12">
        <v>69.8</v>
      </c>
      <c r="F17" s="12">
        <v>83.4</v>
      </c>
      <c r="G17" s="12">
        <v>45</v>
      </c>
      <c r="H17" s="12">
        <v>4.0999999999999996</v>
      </c>
      <c r="I17" s="12">
        <v>4.5</v>
      </c>
      <c r="J17" s="12">
        <v>3.7</v>
      </c>
      <c r="K17" s="12">
        <v>-4.3</v>
      </c>
      <c r="L17" s="12">
        <v>1004</v>
      </c>
      <c r="M17" s="12">
        <v>1040</v>
      </c>
      <c r="N17" s="12">
        <v>1.1000000000000001</v>
      </c>
      <c r="O17" s="12">
        <v>3.6</v>
      </c>
      <c r="P17" s="12">
        <v>197.6</v>
      </c>
      <c r="Q17" s="14">
        <v>0</v>
      </c>
      <c r="R17" s="12">
        <v>93.9</v>
      </c>
      <c r="S17" s="12">
        <v>425</v>
      </c>
      <c r="T17" s="12">
        <v>3.6</v>
      </c>
      <c r="U17" s="12">
        <v>299.39999999999998</v>
      </c>
      <c r="V17" s="14">
        <v>4.87</v>
      </c>
      <c r="W17" s="14">
        <v>22.68</v>
      </c>
      <c r="X17" s="21">
        <v>0.01</v>
      </c>
      <c r="Y17" s="21">
        <v>5.2999999999999999E-2</v>
      </c>
      <c r="Z17" s="21">
        <v>5.0000000000000001E-3</v>
      </c>
      <c r="AA17" s="21">
        <v>2.5999999999999999E-2</v>
      </c>
      <c r="AB17" s="21">
        <f t="shared" si="0"/>
        <v>0.2</v>
      </c>
      <c r="AC17" s="21">
        <f t="shared" si="1"/>
        <v>1.04</v>
      </c>
      <c r="AD17" s="12">
        <v>7.5</v>
      </c>
      <c r="AE17" s="12">
        <v>36.799999999999997</v>
      </c>
      <c r="AF17" s="12">
        <v>61.3</v>
      </c>
      <c r="AG17" s="12">
        <v>25.6</v>
      </c>
      <c r="AH17" s="12">
        <v>29.6</v>
      </c>
      <c r="AI17" s="12">
        <v>39.9</v>
      </c>
      <c r="AJ17" s="12">
        <v>20.7</v>
      </c>
      <c r="AK17" s="12">
        <v>20</v>
      </c>
      <c r="AL17" s="12">
        <v>96.6</v>
      </c>
      <c r="AM17" s="12">
        <v>0.4</v>
      </c>
      <c r="AN17" s="12">
        <v>39.1</v>
      </c>
      <c r="AO17" s="12">
        <v>58.4</v>
      </c>
      <c r="AP17" s="12">
        <v>13.3</v>
      </c>
      <c r="AQ17" s="12">
        <v>11.6</v>
      </c>
      <c r="AR17" s="12">
        <v>104</v>
      </c>
      <c r="AS17" s="12">
        <v>0</v>
      </c>
    </row>
    <row r="18" spans="1:45" x14ac:dyDescent="0.2">
      <c r="A18" s="11">
        <v>44968.999988425923</v>
      </c>
      <c r="B18" s="12">
        <v>4.0999999999999996</v>
      </c>
      <c r="C18" s="12">
        <v>9</v>
      </c>
      <c r="D18" s="12">
        <v>-0.8</v>
      </c>
      <c r="E18" s="12">
        <v>69.8</v>
      </c>
      <c r="F18" s="12">
        <v>77.5</v>
      </c>
      <c r="G18" s="12">
        <v>55.6</v>
      </c>
      <c r="H18" s="12">
        <v>5.2</v>
      </c>
      <c r="I18" s="12">
        <v>6.4</v>
      </c>
      <c r="J18" s="12">
        <v>4.0999999999999996</v>
      </c>
      <c r="K18" s="12">
        <v>-1</v>
      </c>
      <c r="L18" s="12">
        <v>1002.7</v>
      </c>
      <c r="M18" s="12">
        <v>1038.2</v>
      </c>
      <c r="N18" s="12">
        <v>1.2</v>
      </c>
      <c r="O18" s="12">
        <v>4.8</v>
      </c>
      <c r="P18" s="12">
        <v>167.5</v>
      </c>
      <c r="Q18" s="14">
        <v>0</v>
      </c>
      <c r="R18" s="12">
        <v>92.2</v>
      </c>
      <c r="S18" s="12">
        <v>648</v>
      </c>
      <c r="T18" s="12">
        <v>34.5</v>
      </c>
      <c r="U18" s="12">
        <v>415.7</v>
      </c>
      <c r="V18" s="14">
        <v>5.26</v>
      </c>
      <c r="W18" s="14">
        <v>28.48</v>
      </c>
      <c r="X18" s="21">
        <v>1.0999999999999999E-2</v>
      </c>
      <c r="Y18" s="21">
        <v>6.4000000000000001E-2</v>
      </c>
      <c r="Z18" s="21">
        <v>6.0000000000000001E-3</v>
      </c>
      <c r="AA18" s="21">
        <v>3.5999999999999997E-2</v>
      </c>
      <c r="AB18" s="21">
        <f t="shared" si="0"/>
        <v>0.24</v>
      </c>
      <c r="AC18" s="21">
        <f t="shared" si="1"/>
        <v>1.44</v>
      </c>
      <c r="AD18" s="12">
        <v>7.166666666666667</v>
      </c>
      <c r="AE18" s="12">
        <v>27.4</v>
      </c>
      <c r="AF18" s="12">
        <v>45.3</v>
      </c>
      <c r="AG18" s="12">
        <v>10.7</v>
      </c>
      <c r="AH18" s="12">
        <v>23.2</v>
      </c>
      <c r="AI18" s="12">
        <v>32.5</v>
      </c>
      <c r="AJ18" s="12">
        <v>9.5</v>
      </c>
      <c r="AK18" s="12">
        <v>8.9</v>
      </c>
      <c r="AL18" s="12">
        <v>36.4</v>
      </c>
      <c r="AM18" s="12">
        <v>0</v>
      </c>
      <c r="AN18" s="12">
        <v>30.8</v>
      </c>
      <c r="AO18" s="12">
        <v>56.1</v>
      </c>
      <c r="AP18" s="12">
        <v>3.6</v>
      </c>
      <c r="AQ18" s="12">
        <v>25.9</v>
      </c>
      <c r="AR18" s="12">
        <v>82.2</v>
      </c>
      <c r="AS18" s="12">
        <v>0</v>
      </c>
    </row>
    <row r="19" spans="1:45" x14ac:dyDescent="0.2">
      <c r="A19" s="11">
        <v>44969.999988425923</v>
      </c>
      <c r="B19" s="12">
        <v>6.1</v>
      </c>
      <c r="C19" s="12">
        <v>9.6999999999999993</v>
      </c>
      <c r="D19" s="12">
        <v>2.5</v>
      </c>
      <c r="E19" s="12">
        <v>78.400000000000006</v>
      </c>
      <c r="F19" s="12">
        <v>90.4</v>
      </c>
      <c r="G19" s="12">
        <v>69.099999999999994</v>
      </c>
      <c r="H19" s="12">
        <v>6.6</v>
      </c>
      <c r="I19" s="12">
        <v>7.4</v>
      </c>
      <c r="J19" s="12">
        <v>5.9</v>
      </c>
      <c r="K19" s="12">
        <v>2.6</v>
      </c>
      <c r="L19" s="12">
        <v>1003.5</v>
      </c>
      <c r="M19" s="12">
        <v>1038.8</v>
      </c>
      <c r="N19" s="12">
        <v>1.1000000000000001</v>
      </c>
      <c r="O19" s="12">
        <v>3.8</v>
      </c>
      <c r="P19" s="12">
        <v>168</v>
      </c>
      <c r="Q19" s="14">
        <v>0</v>
      </c>
      <c r="R19" s="12">
        <v>57.9</v>
      </c>
      <c r="S19" s="12">
        <v>446</v>
      </c>
      <c r="T19" s="12">
        <v>10.199999999999999</v>
      </c>
      <c r="U19" s="12">
        <v>274.10000000000002</v>
      </c>
      <c r="V19" s="14">
        <v>4.13</v>
      </c>
      <c r="W19" s="14">
        <v>22.75</v>
      </c>
      <c r="X19" s="21">
        <v>8.9999999999999993E-3</v>
      </c>
      <c r="Y19" s="21">
        <v>5.5E-2</v>
      </c>
      <c r="Z19" s="21">
        <v>6.0000000000000001E-3</v>
      </c>
      <c r="AA19" s="21">
        <v>3.3000000000000002E-2</v>
      </c>
      <c r="AB19" s="21">
        <f t="shared" si="0"/>
        <v>0.24</v>
      </c>
      <c r="AC19" s="21">
        <f t="shared" si="1"/>
        <v>1.32</v>
      </c>
      <c r="AD19" s="12">
        <v>3.1666666666666665</v>
      </c>
      <c r="AE19" s="12">
        <v>21.4</v>
      </c>
      <c r="AF19" s="12">
        <v>55.4</v>
      </c>
      <c r="AG19" s="12">
        <v>3.8</v>
      </c>
      <c r="AH19" s="12">
        <v>19.100000000000001</v>
      </c>
      <c r="AI19" s="12">
        <v>37.6</v>
      </c>
      <c r="AJ19" s="12">
        <v>3.5</v>
      </c>
      <c r="AK19" s="12">
        <v>3.8</v>
      </c>
      <c r="AL19" s="12">
        <v>13.7</v>
      </c>
      <c r="AM19" s="12">
        <v>0</v>
      </c>
      <c r="AN19" s="12">
        <v>23.7</v>
      </c>
      <c r="AO19" s="12">
        <v>45.3</v>
      </c>
      <c r="AP19" s="12">
        <v>1.9</v>
      </c>
      <c r="AQ19" s="12">
        <v>25.6</v>
      </c>
      <c r="AR19" s="12">
        <v>68.2</v>
      </c>
      <c r="AS19" s="12">
        <v>0</v>
      </c>
    </row>
    <row r="20" spans="1:45" x14ac:dyDescent="0.2">
      <c r="A20" s="11">
        <v>44970.999988425923</v>
      </c>
      <c r="B20" s="12">
        <v>3.8</v>
      </c>
      <c r="C20" s="12">
        <v>10</v>
      </c>
      <c r="D20" s="12">
        <v>0.5</v>
      </c>
      <c r="E20" s="12">
        <v>80.8</v>
      </c>
      <c r="F20" s="12">
        <v>92.6</v>
      </c>
      <c r="G20" s="12">
        <v>58.4</v>
      </c>
      <c r="H20" s="12">
        <v>5.8</v>
      </c>
      <c r="I20" s="12">
        <v>6.4</v>
      </c>
      <c r="J20" s="12">
        <v>5.2</v>
      </c>
      <c r="K20" s="12">
        <v>0.7</v>
      </c>
      <c r="L20" s="12">
        <v>1003</v>
      </c>
      <c r="M20" s="12">
        <v>1038.5999999999999</v>
      </c>
      <c r="N20" s="12">
        <v>1.1000000000000001</v>
      </c>
      <c r="O20" s="12">
        <v>4.2</v>
      </c>
      <c r="P20" s="12">
        <v>144.30000000000001</v>
      </c>
      <c r="Q20" s="14">
        <v>0</v>
      </c>
      <c r="R20" s="12">
        <v>108.5</v>
      </c>
      <c r="S20" s="12">
        <v>459</v>
      </c>
      <c r="T20" s="12">
        <v>17.399999999999999</v>
      </c>
      <c r="U20" s="12">
        <v>352.3</v>
      </c>
      <c r="V20" s="14">
        <v>6.04</v>
      </c>
      <c r="W20" s="14">
        <v>26.35</v>
      </c>
      <c r="X20" s="21">
        <v>1.4E-2</v>
      </c>
      <c r="Y20" s="21">
        <v>6.9000000000000006E-2</v>
      </c>
      <c r="Z20" s="21">
        <v>8.9999999999999993E-3</v>
      </c>
      <c r="AA20" s="21">
        <v>4.9000000000000002E-2</v>
      </c>
      <c r="AB20" s="21">
        <f t="shared" si="0"/>
        <v>0.36</v>
      </c>
      <c r="AC20" s="21">
        <f t="shared" si="1"/>
        <v>1.96</v>
      </c>
      <c r="AD20" s="12">
        <v>8.5</v>
      </c>
      <c r="AE20" s="12">
        <v>16.899999999999999</v>
      </c>
      <c r="AF20" s="12">
        <v>41.9</v>
      </c>
      <c r="AG20" s="12">
        <v>11.2</v>
      </c>
      <c r="AH20" s="12">
        <v>14.1</v>
      </c>
      <c r="AI20" s="12">
        <v>23.6</v>
      </c>
      <c r="AJ20" s="12">
        <v>9.4</v>
      </c>
      <c r="AK20" s="12">
        <v>15.9</v>
      </c>
      <c r="AL20" s="12">
        <v>120.1</v>
      </c>
      <c r="AM20" s="12">
        <v>0</v>
      </c>
      <c r="AN20" s="12">
        <v>23.2</v>
      </c>
      <c r="AO20" s="12">
        <v>41.3</v>
      </c>
      <c r="AP20" s="12">
        <v>6</v>
      </c>
      <c r="AQ20" s="12">
        <v>14.5</v>
      </c>
      <c r="AR20" s="12">
        <v>51</v>
      </c>
      <c r="AS20" s="12">
        <v>0</v>
      </c>
    </row>
    <row r="21" spans="1:45" x14ac:dyDescent="0.2">
      <c r="A21" s="11">
        <v>44971.999988425923</v>
      </c>
      <c r="B21" s="12">
        <v>3.5</v>
      </c>
      <c r="C21" s="12">
        <v>9.9</v>
      </c>
      <c r="D21" s="12">
        <v>-0.3</v>
      </c>
      <c r="E21" s="12">
        <v>81.099999999999994</v>
      </c>
      <c r="F21" s="12">
        <v>92</v>
      </c>
      <c r="G21" s="12">
        <v>58.9</v>
      </c>
      <c r="H21" s="12">
        <v>5.7</v>
      </c>
      <c r="I21" s="12">
        <v>6.7</v>
      </c>
      <c r="J21" s="12">
        <v>4.9000000000000004</v>
      </c>
      <c r="K21" s="12">
        <v>0.3</v>
      </c>
      <c r="L21" s="12">
        <v>1000.4</v>
      </c>
      <c r="M21" s="12">
        <v>1035.9000000000001</v>
      </c>
      <c r="N21" s="12">
        <v>1.2</v>
      </c>
      <c r="O21" s="12">
        <v>3.3</v>
      </c>
      <c r="P21" s="12">
        <v>162.30000000000001</v>
      </c>
      <c r="Q21" s="14">
        <v>0</v>
      </c>
      <c r="R21" s="12">
        <v>105.4</v>
      </c>
      <c r="S21" s="12">
        <v>460</v>
      </c>
      <c r="T21" s="12">
        <v>9.5</v>
      </c>
      <c r="U21" s="12">
        <v>308.60000000000002</v>
      </c>
      <c r="V21" s="14">
        <v>5.77</v>
      </c>
      <c r="W21" s="14">
        <v>26.26</v>
      </c>
      <c r="X21" s="21">
        <v>1.2999999999999999E-2</v>
      </c>
      <c r="Y21" s="21">
        <v>6.8000000000000005E-2</v>
      </c>
      <c r="Z21" s="21">
        <v>8.9999999999999993E-3</v>
      </c>
      <c r="AA21" s="21">
        <v>4.8000000000000001E-2</v>
      </c>
      <c r="AB21" s="21">
        <f t="shared" si="0"/>
        <v>0.36</v>
      </c>
      <c r="AC21" s="21">
        <f t="shared" si="1"/>
        <v>1.92</v>
      </c>
      <c r="AD21" s="12">
        <v>8.1666666666666661</v>
      </c>
      <c r="AE21" s="12">
        <v>24.7</v>
      </c>
      <c r="AF21" s="12">
        <v>45.6</v>
      </c>
      <c r="AG21" s="12">
        <v>15.1</v>
      </c>
      <c r="AH21" s="12">
        <v>19.8</v>
      </c>
      <c r="AI21" s="12">
        <v>29.2</v>
      </c>
      <c r="AJ21" s="12">
        <v>14.8</v>
      </c>
      <c r="AK21" s="12">
        <v>21.3</v>
      </c>
      <c r="AL21" s="12">
        <v>72.099999999999994</v>
      </c>
      <c r="AM21" s="12">
        <v>2</v>
      </c>
      <c r="AN21" s="12">
        <v>26.4</v>
      </c>
      <c r="AO21" s="12">
        <v>38</v>
      </c>
      <c r="AP21" s="12">
        <v>16.100000000000001</v>
      </c>
      <c r="AQ21" s="12">
        <v>5.3</v>
      </c>
      <c r="AR21" s="12">
        <v>33.6</v>
      </c>
      <c r="AS21" s="12">
        <v>0</v>
      </c>
    </row>
    <row r="22" spans="1:45" x14ac:dyDescent="0.2">
      <c r="A22" s="11">
        <v>44972.999988425923</v>
      </c>
      <c r="B22" s="12">
        <v>3.1</v>
      </c>
      <c r="C22" s="12">
        <v>10.1</v>
      </c>
      <c r="D22" s="12">
        <v>-2</v>
      </c>
      <c r="E22" s="12">
        <v>81.400000000000006</v>
      </c>
      <c r="F22" s="12">
        <v>95.1</v>
      </c>
      <c r="G22" s="12">
        <v>55.8</v>
      </c>
      <c r="H22" s="12">
        <v>5.5</v>
      </c>
      <c r="I22" s="12">
        <v>6.6</v>
      </c>
      <c r="J22" s="12">
        <v>4.5999999999999996</v>
      </c>
      <c r="K22" s="12">
        <v>0</v>
      </c>
      <c r="L22" s="12">
        <v>995.4</v>
      </c>
      <c r="M22" s="12">
        <v>1030.7</v>
      </c>
      <c r="N22" s="12">
        <v>1</v>
      </c>
      <c r="O22" s="12">
        <v>3.1</v>
      </c>
      <c r="P22" s="12">
        <v>190.2</v>
      </c>
      <c r="Q22" s="14">
        <v>0</v>
      </c>
      <c r="R22" s="12">
        <v>113.2</v>
      </c>
      <c r="S22" s="12">
        <v>462</v>
      </c>
      <c r="T22" s="12">
        <v>15.9</v>
      </c>
      <c r="U22" s="12">
        <v>289.3</v>
      </c>
      <c r="V22" s="14">
        <v>6.12</v>
      </c>
      <c r="W22" s="14">
        <v>25.96</v>
      </c>
      <c r="X22" s="21">
        <v>1.2999999999999999E-2</v>
      </c>
      <c r="Y22" s="21">
        <v>6.5000000000000002E-2</v>
      </c>
      <c r="Z22" s="21">
        <v>8.0000000000000002E-3</v>
      </c>
      <c r="AA22" s="21">
        <v>3.6999999999999998E-2</v>
      </c>
      <c r="AB22" s="21">
        <f t="shared" si="0"/>
        <v>0.32</v>
      </c>
      <c r="AC22" s="21">
        <f t="shared" si="1"/>
        <v>1.48</v>
      </c>
      <c r="AD22" s="12">
        <v>8.5</v>
      </c>
      <c r="AE22" s="12">
        <v>31</v>
      </c>
      <c r="AF22" s="12">
        <v>51.3</v>
      </c>
      <c r="AG22" s="12">
        <v>17</v>
      </c>
      <c r="AH22" s="12">
        <v>23.4</v>
      </c>
      <c r="AI22" s="12">
        <v>31</v>
      </c>
      <c r="AJ22" s="12">
        <v>16</v>
      </c>
      <c r="AK22" s="12">
        <v>46.9</v>
      </c>
      <c r="AL22" s="12">
        <v>101.1</v>
      </c>
      <c r="AM22" s="12">
        <v>12.2</v>
      </c>
      <c r="AN22" s="12">
        <v>36.1</v>
      </c>
      <c r="AO22" s="12">
        <v>59.7</v>
      </c>
      <c r="AP22" s="12">
        <v>20</v>
      </c>
      <c r="AQ22" s="12">
        <v>2.6</v>
      </c>
      <c r="AR22" s="12">
        <v>21.4</v>
      </c>
      <c r="AS22" s="12">
        <v>0</v>
      </c>
    </row>
    <row r="23" spans="1:45" x14ac:dyDescent="0.2">
      <c r="A23" s="11">
        <v>44973.999988425923</v>
      </c>
      <c r="B23" s="12">
        <v>7.9</v>
      </c>
      <c r="C23" s="12">
        <v>14.5</v>
      </c>
      <c r="D23" s="12">
        <v>1.2</v>
      </c>
      <c r="E23" s="12">
        <v>63.7</v>
      </c>
      <c r="F23" s="12">
        <v>85.3</v>
      </c>
      <c r="G23" s="12">
        <v>38.799999999999997</v>
      </c>
      <c r="H23" s="12">
        <v>5.8</v>
      </c>
      <c r="I23" s="12">
        <v>6.8</v>
      </c>
      <c r="J23" s="12">
        <v>5.0999999999999996</v>
      </c>
      <c r="K23" s="12">
        <v>0.9</v>
      </c>
      <c r="L23" s="12">
        <v>993.5</v>
      </c>
      <c r="M23" s="12">
        <v>1028.2</v>
      </c>
      <c r="N23" s="12">
        <v>1.2</v>
      </c>
      <c r="O23" s="12">
        <v>4.4000000000000004</v>
      </c>
      <c r="P23" s="12">
        <v>195.9</v>
      </c>
      <c r="Q23" s="14">
        <v>0</v>
      </c>
      <c r="R23" s="12">
        <v>99.6</v>
      </c>
      <c r="S23" s="12">
        <v>505</v>
      </c>
      <c r="T23" s="12">
        <v>26</v>
      </c>
      <c r="U23" s="12">
        <v>338.2</v>
      </c>
      <c r="V23" s="14">
        <v>5.78</v>
      </c>
      <c r="W23" s="14">
        <v>27.26</v>
      </c>
      <c r="X23" s="21">
        <v>1.2E-2</v>
      </c>
      <c r="Y23" s="21">
        <v>6.3E-2</v>
      </c>
      <c r="Z23" s="21">
        <v>6.0000000000000001E-3</v>
      </c>
      <c r="AA23" s="21">
        <v>3.5000000000000003E-2</v>
      </c>
      <c r="AB23" s="21">
        <f t="shared" si="0"/>
        <v>0.24</v>
      </c>
      <c r="AC23" s="21">
        <f t="shared" si="1"/>
        <v>1.4000000000000001</v>
      </c>
      <c r="AD23" s="12">
        <v>6.5</v>
      </c>
      <c r="AE23" s="12">
        <v>22.5</v>
      </c>
      <c r="AF23" s="12">
        <v>50.6</v>
      </c>
      <c r="AG23" s="12">
        <v>10.5</v>
      </c>
      <c r="AH23" s="12">
        <v>14.4</v>
      </c>
      <c r="AI23" s="12">
        <v>25.6</v>
      </c>
      <c r="AJ23" s="12">
        <v>7</v>
      </c>
      <c r="AK23" s="12">
        <v>20.5</v>
      </c>
      <c r="AL23" s="12">
        <v>118.7</v>
      </c>
      <c r="AM23" s="12">
        <v>0</v>
      </c>
      <c r="AN23" s="12">
        <v>36.299999999999997</v>
      </c>
      <c r="AO23" s="12">
        <v>65.5</v>
      </c>
      <c r="AP23" s="12">
        <v>6.7</v>
      </c>
      <c r="AQ23" s="12">
        <v>27.2</v>
      </c>
      <c r="AR23" s="12">
        <v>76</v>
      </c>
      <c r="AS23" s="12">
        <v>0</v>
      </c>
    </row>
    <row r="24" spans="1:45" x14ac:dyDescent="0.2">
      <c r="A24" s="11">
        <v>44974.999988425923</v>
      </c>
      <c r="B24" s="12">
        <v>11.9</v>
      </c>
      <c r="C24" s="12">
        <v>14.4</v>
      </c>
      <c r="D24" s="12">
        <v>9.5</v>
      </c>
      <c r="E24" s="12">
        <v>67</v>
      </c>
      <c r="F24" s="12">
        <v>78.5</v>
      </c>
      <c r="G24" s="12">
        <v>54</v>
      </c>
      <c r="H24" s="12">
        <v>8.1999999999999993</v>
      </c>
      <c r="I24" s="12">
        <v>9.9</v>
      </c>
      <c r="J24" s="12">
        <v>6.1</v>
      </c>
      <c r="K24" s="12">
        <v>5.9</v>
      </c>
      <c r="L24" s="12">
        <v>992.3</v>
      </c>
      <c r="M24" s="12">
        <v>1026.4000000000001</v>
      </c>
      <c r="N24" s="12">
        <v>3.5</v>
      </c>
      <c r="O24" s="12">
        <v>8</v>
      </c>
      <c r="P24" s="12">
        <v>224.3</v>
      </c>
      <c r="Q24" s="14">
        <v>0</v>
      </c>
      <c r="R24" s="12">
        <v>57.5</v>
      </c>
      <c r="S24" s="12">
        <v>715</v>
      </c>
      <c r="T24" s="12">
        <v>18.600000000000001</v>
      </c>
      <c r="U24" s="12">
        <v>487.8</v>
      </c>
      <c r="V24" s="14">
        <v>4.18</v>
      </c>
      <c r="W24" s="14">
        <v>32.299999999999997</v>
      </c>
      <c r="X24" s="21">
        <v>8.0000000000000002E-3</v>
      </c>
      <c r="Y24" s="21">
        <v>6.8000000000000005E-2</v>
      </c>
      <c r="Z24" s="21">
        <v>4.0000000000000001E-3</v>
      </c>
      <c r="AA24" s="21">
        <v>3.5999999999999997E-2</v>
      </c>
      <c r="AB24" s="21">
        <f t="shared" si="0"/>
        <v>0.16</v>
      </c>
      <c r="AC24" s="21">
        <f t="shared" si="1"/>
        <v>1.44</v>
      </c>
      <c r="AD24" s="12">
        <v>2.2000000000000002</v>
      </c>
      <c r="AE24" s="12">
        <v>8</v>
      </c>
      <c r="AF24" s="12">
        <v>17.399999999999999</v>
      </c>
      <c r="AG24" s="12">
        <v>1.3</v>
      </c>
      <c r="AH24" s="12">
        <v>4.5</v>
      </c>
      <c r="AI24" s="12">
        <v>7.8</v>
      </c>
      <c r="AJ24" s="12">
        <v>1.1000000000000001</v>
      </c>
      <c r="AK24" s="12">
        <v>1.1000000000000001</v>
      </c>
      <c r="AL24" s="12">
        <v>6.2</v>
      </c>
      <c r="AM24" s="12">
        <v>0</v>
      </c>
      <c r="AN24" s="12">
        <v>10.5</v>
      </c>
      <c r="AO24" s="12">
        <v>28.6</v>
      </c>
      <c r="AP24" s="12">
        <v>2.2999999999999998</v>
      </c>
      <c r="AQ24" s="12">
        <v>59.3</v>
      </c>
      <c r="AR24" s="12">
        <v>81</v>
      </c>
      <c r="AS24" s="12">
        <v>36.200000000000003</v>
      </c>
    </row>
    <row r="25" spans="1:45" x14ac:dyDescent="0.2">
      <c r="A25" s="11">
        <v>44975.999988425923</v>
      </c>
      <c r="B25" s="12">
        <v>12.7</v>
      </c>
      <c r="C25" s="12">
        <v>14.9</v>
      </c>
      <c r="D25" s="12">
        <v>9.6999999999999993</v>
      </c>
      <c r="E25" s="12">
        <v>68.599999999999994</v>
      </c>
      <c r="F25" s="12">
        <v>89.3</v>
      </c>
      <c r="G25" s="12">
        <v>54</v>
      </c>
      <c r="H25" s="12">
        <v>8.6</v>
      </c>
      <c r="I25" s="12">
        <v>9.4</v>
      </c>
      <c r="J25" s="12">
        <v>7.8</v>
      </c>
      <c r="K25" s="12">
        <v>6.9</v>
      </c>
      <c r="L25" s="12">
        <v>991.1</v>
      </c>
      <c r="M25" s="12">
        <v>1025</v>
      </c>
      <c r="N25" s="12">
        <v>3.7</v>
      </c>
      <c r="O25" s="12">
        <v>10</v>
      </c>
      <c r="P25" s="12">
        <v>320.39999999999998</v>
      </c>
      <c r="Q25" s="14">
        <v>0</v>
      </c>
      <c r="R25" s="12">
        <v>48.2</v>
      </c>
      <c r="S25" s="12">
        <v>528</v>
      </c>
      <c r="T25" s="12">
        <v>9.3000000000000007</v>
      </c>
      <c r="U25" s="12">
        <v>350.7</v>
      </c>
      <c r="V25" s="14">
        <v>3.85</v>
      </c>
      <c r="W25" s="14">
        <v>23.49</v>
      </c>
      <c r="X25" s="21">
        <v>8.0000000000000002E-3</v>
      </c>
      <c r="Y25" s="21">
        <v>0.05</v>
      </c>
      <c r="Z25" s="21">
        <v>4.0000000000000001E-3</v>
      </c>
      <c r="AA25" s="21">
        <v>2.7E-2</v>
      </c>
      <c r="AB25" s="21">
        <f t="shared" si="0"/>
        <v>0.16</v>
      </c>
      <c r="AC25" s="21">
        <f t="shared" si="1"/>
        <v>1.08</v>
      </c>
      <c r="AD25" s="12">
        <v>1.1666666666666667</v>
      </c>
      <c r="AE25" s="12">
        <v>4.2</v>
      </c>
      <c r="AF25" s="12">
        <v>12.1</v>
      </c>
      <c r="AG25" s="12">
        <v>1.2</v>
      </c>
      <c r="AH25" s="12">
        <v>2.6</v>
      </c>
      <c r="AI25" s="12">
        <v>8.9</v>
      </c>
      <c r="AJ25" s="12">
        <v>1.1000000000000001</v>
      </c>
      <c r="AK25" s="12">
        <v>0.9</v>
      </c>
      <c r="AL25" s="12">
        <v>3.5</v>
      </c>
      <c r="AM25" s="12">
        <v>0</v>
      </c>
      <c r="AN25" s="12">
        <v>5.9</v>
      </c>
      <c r="AO25" s="12">
        <v>20</v>
      </c>
      <c r="AP25" s="12">
        <v>0.2</v>
      </c>
      <c r="AQ25" s="12">
        <v>53.9</v>
      </c>
      <c r="AR25" s="12">
        <v>68.599999999999994</v>
      </c>
      <c r="AS25" s="12">
        <v>29.8</v>
      </c>
    </row>
    <row r="26" spans="1:45" x14ac:dyDescent="0.2">
      <c r="A26" s="11">
        <v>44976.999988425923</v>
      </c>
      <c r="B26" s="12">
        <v>10</v>
      </c>
      <c r="C26" s="12">
        <v>11.4</v>
      </c>
      <c r="D26" s="12">
        <v>9</v>
      </c>
      <c r="E26" s="12">
        <v>72.8</v>
      </c>
      <c r="F26" s="12">
        <v>90.3</v>
      </c>
      <c r="G26" s="12">
        <v>60.3</v>
      </c>
      <c r="H26" s="12">
        <v>7.8</v>
      </c>
      <c r="I26" s="12">
        <v>9.5</v>
      </c>
      <c r="J26" s="12">
        <v>6.8</v>
      </c>
      <c r="K26" s="12">
        <v>5.3</v>
      </c>
      <c r="L26" s="12">
        <v>991.6</v>
      </c>
      <c r="M26" s="12">
        <v>1025.9000000000001</v>
      </c>
      <c r="N26" s="12">
        <v>3.3</v>
      </c>
      <c r="O26" s="12">
        <v>10.1</v>
      </c>
      <c r="P26" s="12">
        <v>247.5</v>
      </c>
      <c r="Q26" s="14">
        <v>0</v>
      </c>
      <c r="R26" s="12">
        <v>46.3</v>
      </c>
      <c r="S26" s="12">
        <v>573</v>
      </c>
      <c r="T26" s="12">
        <v>8.3000000000000007</v>
      </c>
      <c r="U26" s="12">
        <v>331.7</v>
      </c>
      <c r="V26" s="14">
        <v>3.63</v>
      </c>
      <c r="W26" s="14">
        <v>26.9</v>
      </c>
      <c r="X26" s="21">
        <v>7.0000000000000001E-3</v>
      </c>
      <c r="Y26" s="21">
        <v>5.7000000000000002E-2</v>
      </c>
      <c r="Z26" s="21">
        <v>4.0000000000000001E-3</v>
      </c>
      <c r="AA26" s="21">
        <v>3.1E-2</v>
      </c>
      <c r="AB26" s="21">
        <f t="shared" si="0"/>
        <v>0.16</v>
      </c>
      <c r="AC26" s="21">
        <f t="shared" si="1"/>
        <v>1.24</v>
      </c>
      <c r="AD26" s="12">
        <v>0</v>
      </c>
      <c r="AE26" s="12">
        <v>3.6</v>
      </c>
      <c r="AF26" s="12">
        <v>7.9</v>
      </c>
      <c r="AG26" s="12">
        <v>0.3</v>
      </c>
      <c r="AH26" s="12">
        <v>2.6</v>
      </c>
      <c r="AI26" s="12">
        <v>5.6</v>
      </c>
      <c r="AJ26" s="12">
        <v>0.2</v>
      </c>
      <c r="AK26" s="12">
        <v>0.6</v>
      </c>
      <c r="AL26" s="12">
        <v>3.5</v>
      </c>
      <c r="AM26" s="12">
        <v>0</v>
      </c>
      <c r="AN26" s="12">
        <v>4.2</v>
      </c>
      <c r="AO26" s="12">
        <v>15.2</v>
      </c>
      <c r="AP26" s="12">
        <v>0</v>
      </c>
      <c r="AQ26" s="12">
        <v>61.6</v>
      </c>
      <c r="AR26" s="12">
        <v>80.2</v>
      </c>
      <c r="AS26" s="12">
        <v>33.6</v>
      </c>
    </row>
    <row r="27" spans="1:45" x14ac:dyDescent="0.2">
      <c r="A27" s="11">
        <v>44977.999988425923</v>
      </c>
      <c r="B27" s="12">
        <v>10.199999999999999</v>
      </c>
      <c r="C27" s="12">
        <v>16.8</v>
      </c>
      <c r="D27" s="12">
        <v>6.5</v>
      </c>
      <c r="E27" s="12">
        <v>60.1</v>
      </c>
      <c r="F27" s="12">
        <v>79.7</v>
      </c>
      <c r="G27" s="12">
        <v>28.5</v>
      </c>
      <c r="H27" s="12">
        <v>6.3</v>
      </c>
      <c r="I27" s="12">
        <v>7.6</v>
      </c>
      <c r="J27" s="12">
        <v>4.5999999999999996</v>
      </c>
      <c r="K27" s="12">
        <v>2.2000000000000002</v>
      </c>
      <c r="L27" s="12">
        <v>992.5</v>
      </c>
      <c r="M27" s="12">
        <v>1026.9000000000001</v>
      </c>
      <c r="N27" s="12">
        <v>2</v>
      </c>
      <c r="O27" s="12">
        <v>4.9000000000000004</v>
      </c>
      <c r="P27" s="12">
        <v>170.3</v>
      </c>
      <c r="Q27" s="14">
        <v>0</v>
      </c>
      <c r="R27" s="12">
        <v>122.6</v>
      </c>
      <c r="S27" s="12">
        <v>544</v>
      </c>
      <c r="T27" s="12">
        <v>20.3</v>
      </c>
      <c r="U27" s="12">
        <v>386.4</v>
      </c>
      <c r="V27" s="14">
        <v>6.98</v>
      </c>
      <c r="W27" s="14">
        <v>29.27</v>
      </c>
      <c r="X27" s="21">
        <v>1.4999999999999999E-2</v>
      </c>
      <c r="Y27" s="21">
        <v>7.0000000000000007E-2</v>
      </c>
      <c r="Z27" s="21">
        <v>8.9999999999999993E-3</v>
      </c>
      <c r="AA27" s="21">
        <v>4.3999999999999997E-2</v>
      </c>
      <c r="AB27" s="21">
        <f t="shared" si="0"/>
        <v>0.36</v>
      </c>
      <c r="AC27" s="21">
        <f t="shared" si="1"/>
        <v>1.7599999999999998</v>
      </c>
      <c r="AD27" s="12">
        <v>8.8333333333333339</v>
      </c>
      <c r="AE27" s="12">
        <v>7.8</v>
      </c>
      <c r="AF27" s="12">
        <v>17.899999999999999</v>
      </c>
      <c r="AG27" s="12">
        <v>3.6</v>
      </c>
      <c r="AH27" s="12">
        <v>4.5</v>
      </c>
      <c r="AI27" s="12">
        <v>8.9</v>
      </c>
      <c r="AJ27" s="12">
        <v>1.6</v>
      </c>
      <c r="AK27" s="12">
        <v>1.5</v>
      </c>
      <c r="AL27" s="12">
        <v>6.9</v>
      </c>
      <c r="AM27" s="12">
        <v>0</v>
      </c>
      <c r="AN27" s="12">
        <v>16.8</v>
      </c>
      <c r="AO27" s="12">
        <v>50.3</v>
      </c>
      <c r="AP27" s="12">
        <v>1.5</v>
      </c>
      <c r="AQ27" s="12">
        <v>50.9</v>
      </c>
      <c r="AR27" s="12">
        <v>91</v>
      </c>
      <c r="AS27" s="12">
        <v>14.4</v>
      </c>
    </row>
    <row r="28" spans="1:45" x14ac:dyDescent="0.2">
      <c r="A28" s="11">
        <v>44978.999988425923</v>
      </c>
      <c r="B28" s="12">
        <v>9.4</v>
      </c>
      <c r="C28" s="12">
        <v>17.2</v>
      </c>
      <c r="D28" s="12">
        <v>3.8</v>
      </c>
      <c r="E28" s="12">
        <v>62.5</v>
      </c>
      <c r="F28" s="12">
        <v>78.400000000000006</v>
      </c>
      <c r="G28" s="12">
        <v>38.5</v>
      </c>
      <c r="H28" s="12">
        <v>6.3</v>
      </c>
      <c r="I28" s="12">
        <v>7.3</v>
      </c>
      <c r="J28" s="12">
        <v>5.5</v>
      </c>
      <c r="K28" s="12">
        <v>2.2000000000000002</v>
      </c>
      <c r="L28" s="12">
        <v>986.3</v>
      </c>
      <c r="M28" s="12">
        <v>1020.6</v>
      </c>
      <c r="N28" s="12">
        <v>1.2</v>
      </c>
      <c r="O28" s="12">
        <v>3.9</v>
      </c>
      <c r="P28" s="12">
        <v>202.1</v>
      </c>
      <c r="Q28" s="14">
        <v>0</v>
      </c>
      <c r="R28" s="12">
        <v>125.4</v>
      </c>
      <c r="S28" s="12">
        <v>494</v>
      </c>
      <c r="T28" s="12">
        <v>25.4</v>
      </c>
      <c r="U28" s="12">
        <v>321.89999999999998</v>
      </c>
      <c r="V28" s="14">
        <v>7.21</v>
      </c>
      <c r="W28" s="14">
        <v>29.02</v>
      </c>
      <c r="X28" s="21">
        <v>1.4E-2</v>
      </c>
      <c r="Y28" s="21">
        <v>6.6000000000000003E-2</v>
      </c>
      <c r="Z28" s="21">
        <v>8.0000000000000002E-3</v>
      </c>
      <c r="AA28" s="21">
        <v>3.5999999999999997E-2</v>
      </c>
      <c r="AB28" s="21">
        <f t="shared" si="0"/>
        <v>0.32</v>
      </c>
      <c r="AC28" s="21">
        <f t="shared" si="1"/>
        <v>1.44</v>
      </c>
      <c r="AD28" s="12">
        <v>8.6999999999999993</v>
      </c>
      <c r="AE28" s="12">
        <v>15.6</v>
      </c>
      <c r="AF28" s="12">
        <v>64.3</v>
      </c>
      <c r="AG28" s="12">
        <v>5.0999999999999996</v>
      </c>
      <c r="AH28" s="12">
        <v>7.4</v>
      </c>
      <c r="AI28" s="12">
        <v>17</v>
      </c>
      <c r="AJ28" s="12">
        <v>3</v>
      </c>
      <c r="AK28" s="12">
        <v>12.7</v>
      </c>
      <c r="AL28" s="12">
        <v>88.7</v>
      </c>
      <c r="AM28" s="12">
        <v>0</v>
      </c>
      <c r="AN28" s="12">
        <v>33</v>
      </c>
      <c r="AO28" s="12">
        <v>57.6</v>
      </c>
      <c r="AP28" s="12">
        <v>8.5</v>
      </c>
      <c r="AQ28" s="12">
        <v>26.9</v>
      </c>
      <c r="AR28" s="12">
        <v>72.400000000000006</v>
      </c>
      <c r="AS28" s="12">
        <v>0</v>
      </c>
    </row>
    <row r="29" spans="1:45" x14ac:dyDescent="0.2">
      <c r="A29" s="11">
        <v>44979.999988425923</v>
      </c>
      <c r="B29" s="12">
        <v>9.1</v>
      </c>
      <c r="C29" s="12">
        <v>14.1</v>
      </c>
      <c r="D29" s="12">
        <v>4.5999999999999996</v>
      </c>
      <c r="E29" s="12">
        <v>71.599999999999994</v>
      </c>
      <c r="F29" s="12">
        <v>84.9</v>
      </c>
      <c r="G29" s="12">
        <v>53.6</v>
      </c>
      <c r="H29" s="12">
        <v>7.2</v>
      </c>
      <c r="I29" s="12">
        <v>8.1999999999999993</v>
      </c>
      <c r="J29" s="12">
        <v>6.4</v>
      </c>
      <c r="K29" s="12">
        <v>4</v>
      </c>
      <c r="L29" s="12">
        <v>981.1</v>
      </c>
      <c r="M29" s="12">
        <v>1015.2</v>
      </c>
      <c r="N29" s="12">
        <v>1</v>
      </c>
      <c r="O29" s="12">
        <v>3.6</v>
      </c>
      <c r="P29" s="12">
        <v>179.3</v>
      </c>
      <c r="Q29" s="14">
        <v>0</v>
      </c>
      <c r="R29" s="12">
        <v>92.2</v>
      </c>
      <c r="S29" s="12">
        <v>536</v>
      </c>
      <c r="T29" s="12">
        <v>18.100000000000001</v>
      </c>
      <c r="U29" s="12">
        <v>350.4</v>
      </c>
      <c r="V29" s="14">
        <v>5.7</v>
      </c>
      <c r="W29" s="14">
        <v>27.61</v>
      </c>
      <c r="X29" s="21">
        <v>1.2E-2</v>
      </c>
      <c r="Y29" s="21">
        <v>6.4000000000000001E-2</v>
      </c>
      <c r="Z29" s="21">
        <v>6.0000000000000001E-3</v>
      </c>
      <c r="AA29" s="21">
        <v>3.5000000000000003E-2</v>
      </c>
      <c r="AB29" s="21">
        <f t="shared" si="0"/>
        <v>0.24</v>
      </c>
      <c r="AC29" s="21">
        <f t="shared" si="1"/>
        <v>1.4000000000000001</v>
      </c>
      <c r="AD29" s="12">
        <v>6.333333333333333</v>
      </c>
      <c r="AE29" s="12">
        <v>21</v>
      </c>
      <c r="AF29" s="12">
        <v>53.6</v>
      </c>
      <c r="AG29" s="12">
        <v>9.4</v>
      </c>
      <c r="AH29" s="12">
        <v>13.6</v>
      </c>
      <c r="AI29" s="12">
        <v>22.2</v>
      </c>
      <c r="AJ29" s="12">
        <v>7.3</v>
      </c>
      <c r="AK29" s="12">
        <v>12.7</v>
      </c>
      <c r="AL29" s="12">
        <v>73.599999999999994</v>
      </c>
      <c r="AM29" s="12">
        <v>0</v>
      </c>
      <c r="AN29" s="12">
        <v>34.799999999999997</v>
      </c>
      <c r="AO29" s="12">
        <v>53.4</v>
      </c>
      <c r="AP29" s="12">
        <v>9</v>
      </c>
      <c r="AQ29" s="12">
        <v>18.3</v>
      </c>
      <c r="AR29" s="12">
        <v>77.2</v>
      </c>
      <c r="AS29" s="12">
        <v>0</v>
      </c>
    </row>
    <row r="30" spans="1:45" x14ac:dyDescent="0.2">
      <c r="A30" s="11">
        <v>44980.999988425923</v>
      </c>
      <c r="B30" s="12">
        <v>10.1</v>
      </c>
      <c r="C30" s="12">
        <v>12.8</v>
      </c>
      <c r="D30" s="12">
        <v>8.1</v>
      </c>
      <c r="E30" s="12">
        <v>83.2</v>
      </c>
      <c r="F30" s="12">
        <v>93.2</v>
      </c>
      <c r="G30" s="12">
        <v>67.2</v>
      </c>
      <c r="H30" s="12">
        <v>9</v>
      </c>
      <c r="I30" s="12">
        <v>9.6999999999999993</v>
      </c>
      <c r="J30" s="12">
        <v>7.6</v>
      </c>
      <c r="K30" s="12">
        <v>7.3</v>
      </c>
      <c r="L30" s="12">
        <v>980.5</v>
      </c>
      <c r="M30" s="12">
        <v>1014.4</v>
      </c>
      <c r="N30" s="12">
        <v>1</v>
      </c>
      <c r="O30" s="12">
        <v>3.1</v>
      </c>
      <c r="P30" s="12">
        <v>188.1</v>
      </c>
      <c r="Q30" s="14">
        <v>0.4</v>
      </c>
      <c r="R30" s="12">
        <v>51.5</v>
      </c>
      <c r="S30" s="12">
        <v>674</v>
      </c>
      <c r="T30" s="12">
        <v>16.899999999999999</v>
      </c>
      <c r="U30" s="12">
        <v>485.4</v>
      </c>
      <c r="V30" s="14">
        <v>3.83</v>
      </c>
      <c r="W30" s="14">
        <v>31.42</v>
      </c>
      <c r="X30" s="21">
        <v>8.0000000000000002E-3</v>
      </c>
      <c r="Y30" s="21">
        <v>6.5000000000000002E-2</v>
      </c>
      <c r="Z30" s="21">
        <v>4.0000000000000001E-3</v>
      </c>
      <c r="AA30" s="21">
        <v>3.1E-2</v>
      </c>
      <c r="AB30" s="21">
        <f t="shared" si="0"/>
        <v>0.16</v>
      </c>
      <c r="AC30" s="21">
        <f t="shared" si="1"/>
        <v>1.24</v>
      </c>
      <c r="AD30" s="12">
        <v>0.83333333333333337</v>
      </c>
      <c r="AE30" s="12">
        <v>21.1</v>
      </c>
      <c r="AF30" s="12">
        <v>37.6</v>
      </c>
      <c r="AG30" s="12">
        <v>12.6</v>
      </c>
      <c r="AH30" s="12">
        <v>14.5</v>
      </c>
      <c r="AI30" s="12">
        <v>24</v>
      </c>
      <c r="AJ30" s="12">
        <v>6.9</v>
      </c>
      <c r="AK30" s="12">
        <v>11.6</v>
      </c>
      <c r="AL30" s="12">
        <v>65</v>
      </c>
      <c r="AM30" s="12">
        <v>0</v>
      </c>
      <c r="AN30" s="12">
        <v>29.8</v>
      </c>
      <c r="AO30" s="12">
        <v>47.1</v>
      </c>
      <c r="AP30" s="12">
        <v>6.1</v>
      </c>
      <c r="AQ30" s="12">
        <v>18.600000000000001</v>
      </c>
      <c r="AR30" s="12">
        <v>66.2</v>
      </c>
      <c r="AS30" s="12">
        <v>0</v>
      </c>
    </row>
    <row r="31" spans="1:45" x14ac:dyDescent="0.2">
      <c r="A31" s="11">
        <v>44981.999988425923</v>
      </c>
      <c r="B31" s="12">
        <v>8.8000000000000007</v>
      </c>
      <c r="C31" s="12">
        <v>11</v>
      </c>
      <c r="D31" s="12">
        <v>4.3</v>
      </c>
      <c r="E31" s="12">
        <v>84.6</v>
      </c>
      <c r="F31" s="12">
        <v>93.3</v>
      </c>
      <c r="G31" s="12">
        <v>69</v>
      </c>
      <c r="H31" s="12">
        <v>8.4</v>
      </c>
      <c r="I31" s="12">
        <v>9.4</v>
      </c>
      <c r="J31" s="12">
        <v>6.5</v>
      </c>
      <c r="K31" s="12">
        <v>6.3</v>
      </c>
      <c r="L31" s="12">
        <v>974.6</v>
      </c>
      <c r="M31" s="12">
        <v>1008.5</v>
      </c>
      <c r="N31" s="12">
        <v>2</v>
      </c>
      <c r="O31" s="12">
        <v>5.7</v>
      </c>
      <c r="P31" s="12">
        <v>280.8</v>
      </c>
      <c r="Q31" s="14">
        <v>1.2</v>
      </c>
      <c r="R31" s="12">
        <v>32.700000000000003</v>
      </c>
      <c r="S31" s="12">
        <v>404</v>
      </c>
      <c r="T31" s="12">
        <v>3.7</v>
      </c>
      <c r="U31" s="12">
        <v>275.2</v>
      </c>
      <c r="V31" s="14">
        <v>2.72</v>
      </c>
      <c r="W31" s="14">
        <v>21.68</v>
      </c>
      <c r="X31" s="21">
        <v>6.0000000000000001E-3</v>
      </c>
      <c r="Y31" s="21">
        <v>4.7E-2</v>
      </c>
      <c r="Z31" s="21">
        <v>3.0000000000000001E-3</v>
      </c>
      <c r="AA31" s="21">
        <v>2.1999999999999999E-2</v>
      </c>
      <c r="AB31" s="21">
        <f t="shared" si="0"/>
        <v>0.12</v>
      </c>
      <c r="AC31" s="21">
        <f t="shared" si="1"/>
        <v>0.87999999999999989</v>
      </c>
      <c r="AD31" s="12">
        <v>0.33333333333333331</v>
      </c>
      <c r="AE31" s="12">
        <v>24.7</v>
      </c>
      <c r="AF31" s="12">
        <v>40.5</v>
      </c>
      <c r="AG31" s="12">
        <v>3.2</v>
      </c>
      <c r="AH31" s="12">
        <v>17.899999999999999</v>
      </c>
      <c r="AI31" s="12">
        <v>30.9</v>
      </c>
      <c r="AJ31" s="12">
        <v>2.6</v>
      </c>
      <c r="AK31" s="12">
        <v>2.8</v>
      </c>
      <c r="AL31" s="12">
        <v>24.2</v>
      </c>
      <c r="AM31" s="12">
        <v>0</v>
      </c>
      <c r="AN31" s="12">
        <v>15</v>
      </c>
      <c r="AO31" s="12">
        <v>32.5</v>
      </c>
      <c r="AP31" s="12">
        <v>2.7</v>
      </c>
      <c r="AQ31" s="12">
        <v>26.9</v>
      </c>
      <c r="AR31" s="12">
        <v>74.2</v>
      </c>
      <c r="AS31" s="12">
        <v>0</v>
      </c>
    </row>
    <row r="32" spans="1:45" x14ac:dyDescent="0.2">
      <c r="A32" s="11">
        <v>44982.999988425923</v>
      </c>
      <c r="B32" s="12">
        <v>3.9</v>
      </c>
      <c r="C32" s="12">
        <v>5.8</v>
      </c>
      <c r="D32" s="12">
        <v>0.6</v>
      </c>
      <c r="E32" s="12">
        <v>71</v>
      </c>
      <c r="F32" s="12">
        <v>93.2</v>
      </c>
      <c r="G32" s="12">
        <v>49.4</v>
      </c>
      <c r="H32" s="12">
        <v>5.0999999999999996</v>
      </c>
      <c r="I32" s="12">
        <v>6.9</v>
      </c>
      <c r="J32" s="12">
        <v>4</v>
      </c>
      <c r="K32" s="12">
        <v>-1</v>
      </c>
      <c r="L32" s="12">
        <v>974.6</v>
      </c>
      <c r="M32" s="12">
        <v>1009.2</v>
      </c>
      <c r="N32" s="12">
        <v>2.7</v>
      </c>
      <c r="O32" s="12">
        <v>8.1999999999999993</v>
      </c>
      <c r="P32" s="12">
        <v>7.4</v>
      </c>
      <c r="Q32" s="14">
        <v>0.7</v>
      </c>
      <c r="R32" s="12">
        <v>70.5</v>
      </c>
      <c r="S32" s="12">
        <v>668</v>
      </c>
      <c r="T32" s="12">
        <v>15.7</v>
      </c>
      <c r="U32" s="12">
        <v>451.8</v>
      </c>
      <c r="V32" s="14">
        <v>4.7</v>
      </c>
      <c r="W32" s="14">
        <v>28.05</v>
      </c>
      <c r="X32" s="21">
        <v>8.9999999999999993E-3</v>
      </c>
      <c r="Y32" s="21">
        <v>5.8999999999999997E-2</v>
      </c>
      <c r="Z32" s="21">
        <v>4.0000000000000001E-3</v>
      </c>
      <c r="AA32" s="21">
        <v>2.8000000000000001E-2</v>
      </c>
      <c r="AB32" s="21">
        <f t="shared" si="0"/>
        <v>0.16</v>
      </c>
      <c r="AC32" s="21">
        <f t="shared" si="1"/>
        <v>1.1200000000000001</v>
      </c>
      <c r="AD32" s="12">
        <v>2.9</v>
      </c>
      <c r="AE32" s="12">
        <v>4.7</v>
      </c>
      <c r="AF32" s="12">
        <v>9.6999999999999993</v>
      </c>
      <c r="AG32" s="12">
        <v>2</v>
      </c>
      <c r="AH32" s="12">
        <v>3.4</v>
      </c>
      <c r="AI32" s="12">
        <v>6.3</v>
      </c>
      <c r="AJ32" s="12">
        <v>1.3</v>
      </c>
      <c r="AK32" s="12">
        <v>0.9</v>
      </c>
      <c r="AL32" s="12">
        <v>5.5</v>
      </c>
      <c r="AM32" s="12">
        <v>0</v>
      </c>
      <c r="AN32" s="12">
        <v>7.1</v>
      </c>
      <c r="AO32" s="12">
        <v>22.5</v>
      </c>
      <c r="AP32" s="12">
        <v>0.4</v>
      </c>
      <c r="AQ32" s="12">
        <v>66</v>
      </c>
      <c r="AR32" s="12">
        <v>83.2</v>
      </c>
      <c r="AS32" s="12">
        <v>43</v>
      </c>
    </row>
    <row r="33" spans="1:45" x14ac:dyDescent="0.2">
      <c r="A33" s="11">
        <v>44983.999988425923</v>
      </c>
      <c r="B33" s="12">
        <v>-0.1</v>
      </c>
      <c r="C33" s="12">
        <v>2.2999999999999998</v>
      </c>
      <c r="D33" s="12">
        <v>-2.2000000000000002</v>
      </c>
      <c r="E33" s="12">
        <v>69.099999999999994</v>
      </c>
      <c r="F33" s="12">
        <v>81.3</v>
      </c>
      <c r="G33" s="12">
        <v>53.3</v>
      </c>
      <c r="H33" s="12">
        <v>3.8</v>
      </c>
      <c r="I33" s="12">
        <v>4.3</v>
      </c>
      <c r="J33" s="12">
        <v>3.3</v>
      </c>
      <c r="K33" s="12">
        <v>-5.2</v>
      </c>
      <c r="L33" s="12">
        <v>982.9</v>
      </c>
      <c r="M33" s="12">
        <v>1018.3</v>
      </c>
      <c r="N33" s="12">
        <v>3</v>
      </c>
      <c r="O33" s="12">
        <v>7</v>
      </c>
      <c r="P33" s="12">
        <v>10.8</v>
      </c>
      <c r="Q33" s="14">
        <v>0</v>
      </c>
      <c r="R33" s="12">
        <v>51.1</v>
      </c>
      <c r="S33" s="12">
        <v>536</v>
      </c>
      <c r="T33" s="12">
        <v>-7.8</v>
      </c>
      <c r="U33" s="12">
        <v>345.6</v>
      </c>
      <c r="V33" s="14">
        <v>3.66</v>
      </c>
      <c r="W33" s="14">
        <v>20.99</v>
      </c>
      <c r="X33" s="21">
        <v>7.0000000000000001E-3</v>
      </c>
      <c r="Y33" s="21">
        <v>4.3999999999999997E-2</v>
      </c>
      <c r="Z33" s="21">
        <v>3.0000000000000001E-3</v>
      </c>
      <c r="AA33" s="21">
        <v>1.7999999999999999E-2</v>
      </c>
      <c r="AB33" s="21">
        <f t="shared" si="0"/>
        <v>0.12</v>
      </c>
      <c r="AC33" s="21">
        <f t="shared" si="1"/>
        <v>0.72</v>
      </c>
      <c r="AD33" s="12">
        <v>1.5</v>
      </c>
      <c r="AE33" s="12">
        <v>4.2</v>
      </c>
      <c r="AF33" s="12">
        <v>10.4</v>
      </c>
      <c r="AG33" s="12">
        <v>1.8</v>
      </c>
      <c r="AH33" s="12">
        <v>3</v>
      </c>
      <c r="AI33" s="12">
        <v>4.8</v>
      </c>
      <c r="AJ33" s="12">
        <v>1.6</v>
      </c>
      <c r="AK33" s="12">
        <v>0.7</v>
      </c>
      <c r="AL33" s="12">
        <v>2.6</v>
      </c>
      <c r="AM33" s="12">
        <v>0</v>
      </c>
      <c r="AN33" s="12">
        <v>7.2</v>
      </c>
      <c r="AO33" s="12">
        <v>22.7</v>
      </c>
      <c r="AP33" s="12">
        <v>1</v>
      </c>
      <c r="AQ33" s="12">
        <v>58.2</v>
      </c>
      <c r="AR33" s="12">
        <v>78.2</v>
      </c>
      <c r="AS33" s="12">
        <v>34</v>
      </c>
    </row>
    <row r="34" spans="1:45" x14ac:dyDescent="0.2">
      <c r="A34" s="11">
        <v>44984.999988425923</v>
      </c>
      <c r="B34" s="12">
        <v>0.3</v>
      </c>
      <c r="C34" s="12">
        <v>3.8</v>
      </c>
      <c r="D34" s="12">
        <v>-2.6</v>
      </c>
      <c r="E34" s="12">
        <v>59.6</v>
      </c>
      <c r="F34" s="12">
        <v>78.2</v>
      </c>
      <c r="G34" s="12">
        <v>42</v>
      </c>
      <c r="H34" s="12">
        <v>3.3</v>
      </c>
      <c r="I34" s="12">
        <v>3.8</v>
      </c>
      <c r="J34" s="12">
        <v>2.9</v>
      </c>
      <c r="K34" s="12">
        <v>-7</v>
      </c>
      <c r="L34" s="12">
        <v>989.3</v>
      </c>
      <c r="M34" s="12">
        <v>1024.9000000000001</v>
      </c>
      <c r="N34" s="12">
        <v>2.2000000000000002</v>
      </c>
      <c r="O34" s="12">
        <v>5.6</v>
      </c>
      <c r="P34" s="12">
        <v>5.5</v>
      </c>
      <c r="Q34" s="14">
        <v>0</v>
      </c>
      <c r="R34" s="12">
        <v>119</v>
      </c>
      <c r="S34" s="12">
        <v>719</v>
      </c>
      <c r="T34" s="12">
        <v>29.2</v>
      </c>
      <c r="U34" s="12">
        <v>524</v>
      </c>
      <c r="V34" s="14">
        <v>6.73</v>
      </c>
      <c r="W34" s="14">
        <v>34.15</v>
      </c>
      <c r="X34" s="21">
        <v>1.4E-2</v>
      </c>
      <c r="Y34" s="21">
        <v>7.6999999999999999E-2</v>
      </c>
      <c r="Z34" s="21">
        <v>7.0000000000000001E-3</v>
      </c>
      <c r="AA34" s="21">
        <v>3.7999999999999999E-2</v>
      </c>
      <c r="AB34" s="21">
        <f t="shared" si="0"/>
        <v>0.28000000000000003</v>
      </c>
      <c r="AC34" s="21">
        <f t="shared" si="1"/>
        <v>1.52</v>
      </c>
      <c r="AD34" s="12">
        <v>5.666666666666667</v>
      </c>
      <c r="AE34" s="12">
        <v>6.3</v>
      </c>
      <c r="AF34" s="12">
        <v>29.3</v>
      </c>
      <c r="AG34" s="12">
        <v>2.8</v>
      </c>
      <c r="AH34" s="12">
        <v>4.2</v>
      </c>
      <c r="AI34" s="12">
        <v>7.5</v>
      </c>
      <c r="AJ34" s="12">
        <v>2.5</v>
      </c>
      <c r="AK34" s="12">
        <v>1</v>
      </c>
      <c r="AL34" s="12">
        <v>18.3</v>
      </c>
      <c r="AM34" s="12">
        <v>0</v>
      </c>
      <c r="AN34" s="12">
        <v>8.3000000000000007</v>
      </c>
      <c r="AO34" s="12">
        <v>34.6</v>
      </c>
      <c r="AP34" s="12">
        <v>0</v>
      </c>
      <c r="AQ34" s="12">
        <v>57.8</v>
      </c>
      <c r="AR34" s="12">
        <v>130.19999999999999</v>
      </c>
      <c r="AS34" s="12">
        <v>0</v>
      </c>
    </row>
    <row r="35" spans="1:45" x14ac:dyDescent="0.2">
      <c r="A35" s="11">
        <v>44985.999988425923</v>
      </c>
      <c r="B35" s="12">
        <v>0.9</v>
      </c>
      <c r="C35" s="12">
        <v>5.5</v>
      </c>
      <c r="D35" s="12">
        <v>-1.9</v>
      </c>
      <c r="E35" s="12">
        <v>63.5</v>
      </c>
      <c r="F35" s="12">
        <v>73.599999999999994</v>
      </c>
      <c r="G35" s="12">
        <v>47.7</v>
      </c>
      <c r="H35" s="12">
        <v>3.7</v>
      </c>
      <c r="I35" s="12">
        <v>4.0999999999999996</v>
      </c>
      <c r="J35" s="12">
        <v>3.1</v>
      </c>
      <c r="K35" s="12">
        <v>-5.4</v>
      </c>
      <c r="L35" s="12">
        <v>990.9</v>
      </c>
      <c r="M35" s="12">
        <v>1026.5</v>
      </c>
      <c r="N35" s="12">
        <v>1.8</v>
      </c>
      <c r="O35" s="12">
        <v>6</v>
      </c>
      <c r="P35" s="12">
        <v>41.5</v>
      </c>
      <c r="Q35" s="14">
        <v>0</v>
      </c>
      <c r="R35" s="12">
        <v>92.2</v>
      </c>
      <c r="S35" s="12">
        <v>628</v>
      </c>
      <c r="T35" s="12">
        <v>19</v>
      </c>
      <c r="U35" s="12">
        <v>490.6</v>
      </c>
      <c r="V35" s="14">
        <v>5.7</v>
      </c>
      <c r="W35" s="14">
        <v>32.299999999999997</v>
      </c>
      <c r="X35" s="21">
        <v>1.2E-2</v>
      </c>
      <c r="Y35" s="21">
        <v>7.8E-2</v>
      </c>
      <c r="Z35" s="21">
        <v>7.0000000000000001E-3</v>
      </c>
      <c r="AA35" s="21">
        <v>4.2000000000000003E-2</v>
      </c>
      <c r="AB35" s="21">
        <f t="shared" si="0"/>
        <v>0.28000000000000003</v>
      </c>
      <c r="AC35" s="21">
        <f t="shared" si="1"/>
        <v>1.6800000000000002</v>
      </c>
      <c r="AD35" s="12">
        <v>5.166666666666667</v>
      </c>
      <c r="AE35" s="12">
        <v>15.1</v>
      </c>
      <c r="AF35" s="12">
        <v>31.3</v>
      </c>
      <c r="AG35" s="12">
        <v>5.3</v>
      </c>
      <c r="AH35" s="12">
        <v>12.4</v>
      </c>
      <c r="AI35" s="12">
        <v>24.3</v>
      </c>
      <c r="AJ35" s="12">
        <v>4.9000000000000004</v>
      </c>
      <c r="AK35" s="12">
        <v>1.5</v>
      </c>
      <c r="AL35" s="12">
        <v>10.5</v>
      </c>
      <c r="AM35" s="12">
        <v>0</v>
      </c>
      <c r="AN35" s="12">
        <v>15.9</v>
      </c>
      <c r="AO35" s="12">
        <v>47.1</v>
      </c>
      <c r="AP35" s="12">
        <v>1.9</v>
      </c>
      <c r="AQ35" s="12">
        <v>43.8</v>
      </c>
      <c r="AR35" s="12">
        <v>79</v>
      </c>
      <c r="AS35" s="12">
        <v>0</v>
      </c>
    </row>
    <row r="36" spans="1:45" x14ac:dyDescent="0.2">
      <c r="A36" s="10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Q36" s="22"/>
      <c r="V36" s="22"/>
      <c r="W36" s="22"/>
      <c r="X36" s="24"/>
      <c r="Y36" s="24"/>
      <c r="Z36" s="24"/>
      <c r="AA36" s="24"/>
    </row>
    <row r="37" spans="1:45" s="15" customFormat="1" ht="15" x14ac:dyDescent="0.25">
      <c r="A37" s="16" t="s">
        <v>17</v>
      </c>
      <c r="B37" s="7">
        <f>AVERAGE(B8:B35)</f>
        <v>5.1821428571428587</v>
      </c>
      <c r="C37" s="9">
        <f>MAX(C8:C35)</f>
        <v>17.2</v>
      </c>
      <c r="D37" s="8">
        <f>MIN(D8:D35)</f>
        <v>-4.8</v>
      </c>
      <c r="E37" s="7">
        <f>AVERAGE(E8:E35)</f>
        <v>72.810714285714269</v>
      </c>
      <c r="F37" s="9">
        <f>MAX(F8:F35)</f>
        <v>95.1</v>
      </c>
      <c r="G37" s="8">
        <f>MIN(G8:G35)</f>
        <v>28.5</v>
      </c>
      <c r="H37" s="7">
        <f>AVERAGE(H8:H35)</f>
        <v>5.8857142857142861</v>
      </c>
      <c r="I37" s="9">
        <f>MAX(I8:I35)</f>
        <v>9.9</v>
      </c>
      <c r="J37" s="8">
        <f>MIN(J8:J35)</f>
        <v>2.9</v>
      </c>
      <c r="K37" s="7">
        <f>AVERAGE(K8:K35)</f>
        <v>0.46071428571428585</v>
      </c>
      <c r="L37" s="7">
        <f>AVERAGE(L8:L35)</f>
        <v>993.50714285714264</v>
      </c>
      <c r="M37" s="7">
        <f>AVERAGE(M8:M35)</f>
        <v>1028.5500000000002</v>
      </c>
      <c r="N37" s="7">
        <f>AVERAGE(N8:N35)</f>
        <v>2.0214285714285718</v>
      </c>
      <c r="O37" s="9">
        <f>MAX(O8:O35)</f>
        <v>10.1</v>
      </c>
      <c r="P37" s="7">
        <v>174.1</v>
      </c>
      <c r="Q37" s="13">
        <f>SUM(Q8:Q35)</f>
        <v>8.4</v>
      </c>
      <c r="R37" s="7">
        <f>AVERAGE(R8:R35)</f>
        <v>71.971428571428575</v>
      </c>
      <c r="S37" s="9">
        <f>MAX(S8:S35)</f>
        <v>719</v>
      </c>
      <c r="T37" s="7">
        <f>AVERAGE(T8:T35)</f>
        <v>8.9499999999999993</v>
      </c>
      <c r="U37" s="9">
        <f>MAX(U8:U35)</f>
        <v>524</v>
      </c>
      <c r="V37" s="13">
        <f>AVERAGE(V8:V35)</f>
        <v>4.4353571428571419</v>
      </c>
      <c r="W37" s="28">
        <f>MAX(W8:W35)</f>
        <v>34.15</v>
      </c>
      <c r="X37" s="17">
        <f>AVERAGE(X8:X35)</f>
        <v>9.1428571428571453E-3</v>
      </c>
      <c r="Y37" s="20">
        <f>MAX(Y8:Y35)</f>
        <v>7.8E-2</v>
      </c>
      <c r="Z37" s="17">
        <f>AVERAGE(Z8:Z35)</f>
        <v>4.9642857142857153E-3</v>
      </c>
      <c r="AA37" s="20">
        <f>MAX(AA8:AA35)</f>
        <v>4.9000000000000002E-2</v>
      </c>
      <c r="AB37" s="17">
        <f>AVERAGE(AB8:AB35)</f>
        <v>0.19857142857142859</v>
      </c>
      <c r="AC37" s="20">
        <f>MAX(AC8:AC35)</f>
        <v>1.96</v>
      </c>
      <c r="AD37" s="30">
        <f>SUM(AD8:AD35)</f>
        <v>119.83333333333333</v>
      </c>
      <c r="AE37" s="7">
        <f>AVERAGE(AE8:AE35)</f>
        <v>15.550000000000002</v>
      </c>
      <c r="AF37" s="9">
        <f>MAX(AF8:AF35)</f>
        <v>64.3</v>
      </c>
      <c r="AG37" s="8">
        <f>MIN(AG8:AG35)</f>
        <v>0.3</v>
      </c>
      <c r="AH37" s="7">
        <f>AVERAGE(AH8:AH35)</f>
        <v>11.71785714285714</v>
      </c>
      <c r="AI37" s="9">
        <f>MAX(AI8:AI35)</f>
        <v>39.9</v>
      </c>
      <c r="AJ37" s="8">
        <f>MIN(AJ8:AJ35)</f>
        <v>0.2</v>
      </c>
      <c r="AK37" s="7">
        <f>AVERAGE(AK8:AK35)</f>
        <v>7.8321428571428564</v>
      </c>
      <c r="AL37" s="9">
        <f>MAX(AL8:AL35)</f>
        <v>120.1</v>
      </c>
      <c r="AM37" s="8">
        <f>MIN(AM8:AM35)</f>
        <v>0</v>
      </c>
      <c r="AN37" s="7">
        <f>AVERAGE(AN8:AN35)</f>
        <v>19.567857142857143</v>
      </c>
      <c r="AO37" s="9">
        <f>MAX(AO8:AO35)</f>
        <v>65.5</v>
      </c>
      <c r="AP37" s="8">
        <f>MIN(AP8:AP35)</f>
        <v>0</v>
      </c>
      <c r="AQ37" s="7">
        <f>AVERAGE(AQ8:AQ35)</f>
        <v>35.807142857142857</v>
      </c>
      <c r="AR37" s="9">
        <f>MAX(AR8:AR35)</f>
        <v>130.19999999999999</v>
      </c>
      <c r="AS37" s="8">
        <f>MIN(AS8:AS35)</f>
        <v>0</v>
      </c>
    </row>
    <row r="38" spans="1:45" x14ac:dyDescent="0.2">
      <c r="A38" s="10"/>
      <c r="B38" s="23" t="s">
        <v>23</v>
      </c>
      <c r="C38" s="18" t="s">
        <v>24</v>
      </c>
      <c r="D38" s="25" t="s">
        <v>41</v>
      </c>
      <c r="E38" s="23" t="s">
        <v>23</v>
      </c>
      <c r="F38" s="18" t="s">
        <v>24</v>
      </c>
      <c r="G38" s="25" t="s">
        <v>41</v>
      </c>
      <c r="H38" s="23" t="s">
        <v>23</v>
      </c>
      <c r="I38" s="18" t="s">
        <v>24</v>
      </c>
      <c r="J38" s="25" t="s">
        <v>41</v>
      </c>
      <c r="K38" s="23" t="s">
        <v>23</v>
      </c>
      <c r="L38" s="23" t="s">
        <v>23</v>
      </c>
      <c r="M38" s="23" t="s">
        <v>23</v>
      </c>
      <c r="N38" s="23" t="s">
        <v>23</v>
      </c>
      <c r="O38" s="18" t="s">
        <v>24</v>
      </c>
      <c r="P38" s="23" t="s">
        <v>23</v>
      </c>
      <c r="Q38" s="14" t="s">
        <v>14</v>
      </c>
      <c r="R38" s="12" t="s">
        <v>23</v>
      </c>
      <c r="S38" s="18" t="s">
        <v>24</v>
      </c>
      <c r="T38" s="12" t="s">
        <v>23</v>
      </c>
      <c r="U38" s="19" t="s">
        <v>24</v>
      </c>
      <c r="V38" s="12" t="s">
        <v>23</v>
      </c>
      <c r="W38" s="19" t="s">
        <v>24</v>
      </c>
      <c r="X38" s="21" t="s">
        <v>23</v>
      </c>
      <c r="Y38" s="27" t="s">
        <v>24</v>
      </c>
      <c r="Z38" s="12" t="s">
        <v>23</v>
      </c>
      <c r="AA38" s="19" t="s">
        <v>24</v>
      </c>
      <c r="AB38" s="21" t="s">
        <v>23</v>
      </c>
      <c r="AC38" s="27" t="s">
        <v>24</v>
      </c>
      <c r="AD38" s="29" t="s">
        <v>14</v>
      </c>
      <c r="AE38" s="12" t="s">
        <v>23</v>
      </c>
      <c r="AF38" s="19" t="s">
        <v>24</v>
      </c>
      <c r="AG38" s="26" t="s">
        <v>41</v>
      </c>
      <c r="AH38" s="12" t="s">
        <v>23</v>
      </c>
      <c r="AI38" s="19" t="s">
        <v>24</v>
      </c>
      <c r="AJ38" s="26" t="s">
        <v>41</v>
      </c>
      <c r="AK38" s="12" t="s">
        <v>23</v>
      </c>
      <c r="AL38" s="19" t="s">
        <v>24</v>
      </c>
      <c r="AM38" s="26" t="s">
        <v>41</v>
      </c>
      <c r="AN38" s="12" t="s">
        <v>23</v>
      </c>
      <c r="AO38" s="19" t="s">
        <v>24</v>
      </c>
      <c r="AP38" s="26" t="s">
        <v>41</v>
      </c>
      <c r="AQ38" s="12" t="s">
        <v>23</v>
      </c>
      <c r="AR38" s="19" t="s">
        <v>24</v>
      </c>
      <c r="AS38" s="26" t="s">
        <v>41</v>
      </c>
    </row>
    <row r="39" spans="1:45" x14ac:dyDescent="0.2">
      <c r="A39" s="10"/>
      <c r="B39" s="23" t="s">
        <v>9</v>
      </c>
      <c r="C39" s="23" t="s">
        <v>9</v>
      </c>
      <c r="D39" s="23" t="s">
        <v>9</v>
      </c>
      <c r="E39" s="23" t="s">
        <v>10</v>
      </c>
      <c r="F39" s="23" t="s">
        <v>10</v>
      </c>
      <c r="G39" s="23" t="s">
        <v>10</v>
      </c>
      <c r="H39" s="23" t="s">
        <v>42</v>
      </c>
      <c r="I39" s="23" t="s">
        <v>42</v>
      </c>
      <c r="J39" s="23" t="s">
        <v>42</v>
      </c>
      <c r="K39" s="23" t="s">
        <v>9</v>
      </c>
      <c r="L39" s="23" t="s">
        <v>0</v>
      </c>
      <c r="M39" s="23" t="s">
        <v>43</v>
      </c>
      <c r="N39" s="23" t="s">
        <v>1</v>
      </c>
      <c r="O39" s="23" t="s">
        <v>1</v>
      </c>
      <c r="P39" s="23" t="s">
        <v>2</v>
      </c>
      <c r="Q39" s="14" t="s">
        <v>44</v>
      </c>
      <c r="R39" s="12" t="s">
        <v>45</v>
      </c>
      <c r="S39" s="12" t="s">
        <v>45</v>
      </c>
      <c r="T39" s="12" t="s">
        <v>46</v>
      </c>
      <c r="U39" s="12" t="s">
        <v>46</v>
      </c>
      <c r="V39" s="12" t="s">
        <v>37</v>
      </c>
      <c r="W39" s="12" t="s">
        <v>37</v>
      </c>
      <c r="X39" s="12" t="s">
        <v>38</v>
      </c>
      <c r="Y39" s="12" t="s">
        <v>38</v>
      </c>
      <c r="Z39" s="12" t="s">
        <v>22</v>
      </c>
      <c r="AA39" s="12" t="s">
        <v>22</v>
      </c>
      <c r="AB39" s="21" t="s">
        <v>25</v>
      </c>
      <c r="AC39" s="21" t="s">
        <v>25</v>
      </c>
      <c r="AD39" s="21" t="s">
        <v>49</v>
      </c>
      <c r="AE39" s="12" t="s">
        <v>32</v>
      </c>
      <c r="AF39" s="12" t="s">
        <v>32</v>
      </c>
      <c r="AG39" s="12" t="s">
        <v>32</v>
      </c>
      <c r="AH39" s="12" t="s">
        <v>33</v>
      </c>
      <c r="AI39" s="12" t="s">
        <v>33</v>
      </c>
      <c r="AJ39" s="12" t="s">
        <v>33</v>
      </c>
      <c r="AK39" s="12" t="s">
        <v>39</v>
      </c>
      <c r="AL39" s="12" t="s">
        <v>39</v>
      </c>
      <c r="AM39" s="12" t="s">
        <v>39</v>
      </c>
      <c r="AN39" s="12" t="s">
        <v>40</v>
      </c>
      <c r="AO39" s="12" t="s">
        <v>40</v>
      </c>
      <c r="AP39" s="12" t="s">
        <v>40</v>
      </c>
      <c r="AQ39" s="12" t="s">
        <v>50</v>
      </c>
      <c r="AR39" s="12" t="s">
        <v>50</v>
      </c>
      <c r="AS39" s="12" t="s">
        <v>50</v>
      </c>
    </row>
    <row r="40" spans="1:45" x14ac:dyDescent="0.2">
      <c r="A40" s="10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45" x14ac:dyDescent="0.2">
      <c r="P41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60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44986.999988425923</v>
      </c>
      <c r="B8" s="12">
        <v>2.9</v>
      </c>
      <c r="C8" s="12">
        <v>7.9</v>
      </c>
      <c r="D8" s="12">
        <v>-0.9</v>
      </c>
      <c r="E8" s="12">
        <v>63.7</v>
      </c>
      <c r="F8" s="12">
        <v>75.5</v>
      </c>
      <c r="G8" s="12">
        <v>47.5</v>
      </c>
      <c r="H8" s="12">
        <v>4.3</v>
      </c>
      <c r="I8" s="12">
        <v>4.7</v>
      </c>
      <c r="J8" s="12">
        <v>3.9</v>
      </c>
      <c r="K8" s="12">
        <v>-3.5</v>
      </c>
      <c r="L8" s="12">
        <v>987.8</v>
      </c>
      <c r="M8" s="12">
        <v>1023</v>
      </c>
      <c r="N8" s="12">
        <v>1.8</v>
      </c>
      <c r="O8" s="12">
        <v>6.2</v>
      </c>
      <c r="P8" s="12">
        <v>17.3</v>
      </c>
      <c r="Q8" s="14">
        <v>0</v>
      </c>
      <c r="R8" s="12">
        <v>141.5</v>
      </c>
      <c r="S8" s="12">
        <v>550</v>
      </c>
      <c r="T8" s="12">
        <v>45.1</v>
      </c>
      <c r="U8" s="12">
        <v>422.4</v>
      </c>
      <c r="V8" s="14">
        <v>7.52</v>
      </c>
      <c r="W8" s="14">
        <v>31.27</v>
      </c>
      <c r="X8" s="21">
        <v>1.6E-2</v>
      </c>
      <c r="Y8" s="21">
        <v>7.4999999999999997E-2</v>
      </c>
      <c r="Z8" s="21">
        <v>8.0000000000000002E-3</v>
      </c>
      <c r="AA8" s="21">
        <v>4.1000000000000002E-2</v>
      </c>
      <c r="AB8" s="21">
        <v>0.32</v>
      </c>
      <c r="AC8" s="21">
        <v>1.6400000000000001</v>
      </c>
      <c r="AD8" s="12">
        <v>9.5</v>
      </c>
      <c r="AE8" s="12">
        <v>25.1</v>
      </c>
      <c r="AF8" s="12">
        <v>37.1</v>
      </c>
      <c r="AG8" s="12">
        <v>18.7</v>
      </c>
      <c r="AH8" s="12">
        <v>21.1</v>
      </c>
      <c r="AI8" s="12">
        <v>27.4</v>
      </c>
      <c r="AJ8" s="12">
        <v>16.7</v>
      </c>
      <c r="AK8" s="12">
        <v>1.7</v>
      </c>
      <c r="AL8" s="12">
        <v>7</v>
      </c>
      <c r="AM8" s="12">
        <v>0</v>
      </c>
      <c r="AN8" s="12">
        <v>18.8</v>
      </c>
      <c r="AO8" s="12">
        <v>43.6</v>
      </c>
      <c r="AP8" s="12">
        <v>2.7</v>
      </c>
      <c r="AQ8" s="12">
        <v>43.2</v>
      </c>
      <c r="AR8" s="12">
        <v>82.8</v>
      </c>
      <c r="AS8" s="12">
        <v>9.1999999999999993</v>
      </c>
    </row>
    <row r="9" spans="1:45" x14ac:dyDescent="0.2">
      <c r="A9" s="11">
        <v>44987.999988425923</v>
      </c>
      <c r="B9" s="12">
        <v>4.0999999999999996</v>
      </c>
      <c r="C9" s="12">
        <v>10</v>
      </c>
      <c r="D9" s="12">
        <v>-0.1</v>
      </c>
      <c r="E9" s="12">
        <v>70.3</v>
      </c>
      <c r="F9" s="12">
        <v>82.2</v>
      </c>
      <c r="G9" s="12">
        <v>53.6</v>
      </c>
      <c r="H9" s="12">
        <v>5.0999999999999996</v>
      </c>
      <c r="I9" s="12">
        <v>5.8</v>
      </c>
      <c r="J9" s="12">
        <v>4.5</v>
      </c>
      <c r="K9" s="12">
        <v>-1</v>
      </c>
      <c r="L9" s="12">
        <v>984.5</v>
      </c>
      <c r="M9" s="12">
        <v>1019.4</v>
      </c>
      <c r="N9" s="12">
        <v>1.3</v>
      </c>
      <c r="O9" s="12">
        <v>3.9</v>
      </c>
      <c r="P9" s="12">
        <v>167.4</v>
      </c>
      <c r="Q9" s="14">
        <v>0</v>
      </c>
      <c r="R9" s="12">
        <v>110.9</v>
      </c>
      <c r="S9" s="12">
        <v>562</v>
      </c>
      <c r="T9" s="12">
        <v>25</v>
      </c>
      <c r="U9" s="12">
        <v>413.4</v>
      </c>
      <c r="V9" s="14">
        <v>6.72</v>
      </c>
      <c r="W9" s="14">
        <v>31.42</v>
      </c>
      <c r="X9" s="21">
        <v>1.2999999999999999E-2</v>
      </c>
      <c r="Y9" s="21">
        <v>7.0000000000000007E-2</v>
      </c>
      <c r="Z9" s="21">
        <v>6.0000000000000001E-3</v>
      </c>
      <c r="AA9" s="21">
        <v>3.4000000000000002E-2</v>
      </c>
      <c r="AB9" s="21">
        <v>0.24</v>
      </c>
      <c r="AC9" s="21">
        <v>1.36</v>
      </c>
      <c r="AD9" s="12">
        <v>6.5</v>
      </c>
      <c r="AE9" s="12">
        <v>30.4</v>
      </c>
      <c r="AF9" s="12">
        <v>38</v>
      </c>
      <c r="AG9" s="12">
        <v>24.1</v>
      </c>
      <c r="AH9" s="12">
        <v>24.4</v>
      </c>
      <c r="AI9" s="12">
        <v>30.8</v>
      </c>
      <c r="AJ9" s="12">
        <v>19.100000000000001</v>
      </c>
      <c r="AK9" s="12">
        <v>3.2</v>
      </c>
      <c r="AL9" s="12">
        <v>17.8</v>
      </c>
      <c r="AM9" s="12">
        <v>0</v>
      </c>
      <c r="AN9" s="12">
        <v>25</v>
      </c>
      <c r="AO9" s="12">
        <v>49</v>
      </c>
      <c r="AP9" s="12">
        <v>7.3</v>
      </c>
      <c r="AQ9" s="12">
        <v>30.5</v>
      </c>
      <c r="AR9" s="12">
        <v>67.400000000000006</v>
      </c>
      <c r="AS9" s="12">
        <v>0</v>
      </c>
    </row>
    <row r="10" spans="1:45" x14ac:dyDescent="0.2">
      <c r="A10" s="11">
        <v>44988.999988425923</v>
      </c>
      <c r="B10" s="12">
        <v>4.8</v>
      </c>
      <c r="C10" s="12">
        <v>9.5</v>
      </c>
      <c r="D10" s="12">
        <v>1.3</v>
      </c>
      <c r="E10" s="12">
        <v>68.400000000000006</v>
      </c>
      <c r="F10" s="12">
        <v>83.9</v>
      </c>
      <c r="G10" s="12">
        <v>50.7</v>
      </c>
      <c r="H10" s="12">
        <v>5.2</v>
      </c>
      <c r="I10" s="12">
        <v>5.5</v>
      </c>
      <c r="J10" s="12">
        <v>4.7</v>
      </c>
      <c r="K10" s="12">
        <v>-0.7</v>
      </c>
      <c r="L10" s="12">
        <v>987.1</v>
      </c>
      <c r="M10" s="12">
        <v>1021.9</v>
      </c>
      <c r="N10" s="12">
        <v>1.2</v>
      </c>
      <c r="O10" s="12">
        <v>4</v>
      </c>
      <c r="P10" s="12">
        <v>200.1</v>
      </c>
      <c r="Q10" s="14">
        <v>0</v>
      </c>
      <c r="R10" s="12">
        <v>113.9</v>
      </c>
      <c r="S10" s="12">
        <v>709</v>
      </c>
      <c r="T10" s="12">
        <v>28.4</v>
      </c>
      <c r="U10" s="12">
        <v>471.4</v>
      </c>
      <c r="V10" s="14">
        <v>6.5</v>
      </c>
      <c r="W10" s="14">
        <v>30.98</v>
      </c>
      <c r="X10" s="21">
        <v>1.2999999999999999E-2</v>
      </c>
      <c r="Y10" s="21">
        <v>7.0999999999999994E-2</v>
      </c>
      <c r="Z10" s="21">
        <v>7.0000000000000001E-3</v>
      </c>
      <c r="AA10" s="21">
        <v>3.5999999999999997E-2</v>
      </c>
      <c r="AB10" s="21">
        <v>0.28000000000000003</v>
      </c>
      <c r="AC10" s="21">
        <v>1.44</v>
      </c>
      <c r="AD10" s="12">
        <v>7.2</v>
      </c>
      <c r="AE10" s="12">
        <v>38</v>
      </c>
      <c r="AF10" s="12">
        <v>76.599999999999994</v>
      </c>
      <c r="AG10" s="12">
        <v>30.6</v>
      </c>
      <c r="AH10" s="12">
        <v>30.6</v>
      </c>
      <c r="AI10" s="12">
        <v>36.1</v>
      </c>
      <c r="AJ10" s="12">
        <v>26.5</v>
      </c>
      <c r="AK10" s="12">
        <v>6.3</v>
      </c>
      <c r="AL10" s="12">
        <v>21.8</v>
      </c>
      <c r="AM10" s="12">
        <v>0</v>
      </c>
      <c r="AN10" s="12">
        <v>29.1</v>
      </c>
      <c r="AO10" s="12">
        <v>61.1</v>
      </c>
      <c r="AP10" s="12">
        <v>11.9</v>
      </c>
      <c r="AQ10" s="12">
        <v>23.5</v>
      </c>
      <c r="AR10" s="12">
        <v>64.599999999999994</v>
      </c>
      <c r="AS10" s="12">
        <v>0</v>
      </c>
    </row>
    <row r="11" spans="1:45" x14ac:dyDescent="0.2">
      <c r="A11" s="11">
        <v>44989.999988425923</v>
      </c>
      <c r="B11" s="12">
        <v>1.8</v>
      </c>
      <c r="C11" s="12">
        <v>3.5</v>
      </c>
      <c r="D11" s="12">
        <v>-0.5</v>
      </c>
      <c r="E11" s="12">
        <v>76.900000000000006</v>
      </c>
      <c r="F11" s="12">
        <v>86.9</v>
      </c>
      <c r="G11" s="12">
        <v>69.8</v>
      </c>
      <c r="H11" s="12">
        <v>4.8</v>
      </c>
      <c r="I11" s="12">
        <v>5.2</v>
      </c>
      <c r="J11" s="12">
        <v>4.5999999999999996</v>
      </c>
      <c r="K11" s="12">
        <v>-1.9</v>
      </c>
      <c r="L11" s="12">
        <v>989.1</v>
      </c>
      <c r="M11" s="12">
        <v>1024.4000000000001</v>
      </c>
      <c r="N11" s="12">
        <v>1.5</v>
      </c>
      <c r="O11" s="12">
        <v>5.3</v>
      </c>
      <c r="P11" s="12">
        <v>217.9</v>
      </c>
      <c r="Q11" s="14">
        <v>0</v>
      </c>
      <c r="R11" s="12">
        <v>33.299999999999997</v>
      </c>
      <c r="S11" s="12">
        <v>226</v>
      </c>
      <c r="T11" s="12">
        <v>-3.6</v>
      </c>
      <c r="U11" s="12">
        <v>168</v>
      </c>
      <c r="V11" s="14">
        <v>2.8</v>
      </c>
      <c r="W11" s="14">
        <v>17.13</v>
      </c>
      <c r="X11" s="21">
        <v>6.0000000000000001E-3</v>
      </c>
      <c r="Y11" s="21">
        <v>4.2999999999999997E-2</v>
      </c>
      <c r="Z11" s="21">
        <v>3.0000000000000001E-3</v>
      </c>
      <c r="AA11" s="21">
        <v>1.9E-2</v>
      </c>
      <c r="AB11" s="21">
        <v>0.12</v>
      </c>
      <c r="AC11" s="21">
        <v>0.76</v>
      </c>
      <c r="AD11" s="12">
        <v>0</v>
      </c>
      <c r="AE11" s="12">
        <v>26.1</v>
      </c>
      <c r="AF11" s="12">
        <v>35.9</v>
      </c>
      <c r="AG11" s="12">
        <v>18.600000000000001</v>
      </c>
      <c r="AH11" s="12">
        <v>22.7</v>
      </c>
      <c r="AI11" s="12">
        <v>31.1</v>
      </c>
      <c r="AJ11" s="12">
        <v>17.2</v>
      </c>
      <c r="AK11" s="12">
        <v>3.9</v>
      </c>
      <c r="AL11" s="12">
        <v>21.6</v>
      </c>
      <c r="AM11" s="12">
        <v>0</v>
      </c>
      <c r="AN11" s="12">
        <v>20.399999999999999</v>
      </c>
      <c r="AO11" s="12">
        <v>44.8</v>
      </c>
      <c r="AP11" s="12">
        <v>3.3</v>
      </c>
      <c r="AQ11" s="12">
        <v>32.799999999999997</v>
      </c>
      <c r="AR11" s="12">
        <v>63.8</v>
      </c>
      <c r="AS11" s="12">
        <v>0</v>
      </c>
    </row>
    <row r="12" spans="1:45" x14ac:dyDescent="0.2">
      <c r="A12" s="11">
        <v>44990.999988425923</v>
      </c>
      <c r="B12" s="12">
        <v>3.9</v>
      </c>
      <c r="C12" s="12">
        <v>4.7</v>
      </c>
      <c r="D12" s="12">
        <v>3.2</v>
      </c>
      <c r="E12" s="12">
        <v>72.099999999999994</v>
      </c>
      <c r="F12" s="12">
        <v>81</v>
      </c>
      <c r="G12" s="12">
        <v>66.099999999999994</v>
      </c>
      <c r="H12" s="12">
        <v>5.2</v>
      </c>
      <c r="I12" s="12">
        <v>5.6</v>
      </c>
      <c r="J12" s="12">
        <v>4.8</v>
      </c>
      <c r="K12" s="12">
        <v>-0.7</v>
      </c>
      <c r="L12" s="12">
        <v>982.1</v>
      </c>
      <c r="M12" s="12">
        <v>1016.9</v>
      </c>
      <c r="N12" s="12">
        <v>1.5</v>
      </c>
      <c r="O12" s="12">
        <v>3.4</v>
      </c>
      <c r="P12" s="12">
        <v>199.1</v>
      </c>
      <c r="Q12" s="14">
        <v>0</v>
      </c>
      <c r="R12" s="12">
        <v>29.9</v>
      </c>
      <c r="S12" s="12">
        <v>160</v>
      </c>
      <c r="T12" s="12">
        <v>4.0999999999999996</v>
      </c>
      <c r="U12" s="12">
        <v>108.2</v>
      </c>
      <c r="V12" s="14">
        <v>2.77</v>
      </c>
      <c r="W12" s="14">
        <v>13.76</v>
      </c>
      <c r="X12" s="21">
        <v>5.0000000000000001E-3</v>
      </c>
      <c r="Y12" s="21">
        <v>3.2000000000000001E-2</v>
      </c>
      <c r="Z12" s="21">
        <v>3.0000000000000001E-3</v>
      </c>
      <c r="AA12" s="21">
        <v>1.4E-2</v>
      </c>
      <c r="AB12" s="21">
        <v>0.12</v>
      </c>
      <c r="AC12" s="21">
        <v>0.56000000000000005</v>
      </c>
      <c r="AD12" s="12">
        <v>0</v>
      </c>
      <c r="AE12" s="12">
        <v>17.899999999999999</v>
      </c>
      <c r="AF12" s="12">
        <v>26.2</v>
      </c>
      <c r="AG12" s="12">
        <v>12.2</v>
      </c>
      <c r="AH12" s="12">
        <v>15.8</v>
      </c>
      <c r="AI12" s="12">
        <v>21.6</v>
      </c>
      <c r="AJ12" s="12">
        <v>11.2</v>
      </c>
      <c r="AK12" s="12">
        <v>1</v>
      </c>
      <c r="AL12" s="12" t="s">
        <v>63</v>
      </c>
      <c r="AM12" s="12">
        <v>0</v>
      </c>
      <c r="AN12" s="12">
        <v>13.1</v>
      </c>
      <c r="AO12" s="12" t="s">
        <v>63</v>
      </c>
      <c r="AP12" s="12">
        <v>0</v>
      </c>
      <c r="AQ12" s="12">
        <v>49.7</v>
      </c>
      <c r="AR12" s="12">
        <v>79.8</v>
      </c>
      <c r="AS12" s="12">
        <v>14.6</v>
      </c>
    </row>
    <row r="13" spans="1:45" x14ac:dyDescent="0.2">
      <c r="A13" s="11">
        <v>44991.999988425923</v>
      </c>
      <c r="B13" s="12">
        <v>4</v>
      </c>
      <c r="C13" s="12">
        <v>5.9</v>
      </c>
      <c r="D13" s="12">
        <v>2.7</v>
      </c>
      <c r="E13" s="12">
        <v>65.2</v>
      </c>
      <c r="F13" s="12">
        <v>73.7</v>
      </c>
      <c r="G13" s="12">
        <v>52.5</v>
      </c>
      <c r="H13" s="12">
        <v>4.7</v>
      </c>
      <c r="I13" s="12">
        <v>5.3</v>
      </c>
      <c r="J13" s="12">
        <v>4.2</v>
      </c>
      <c r="K13" s="12">
        <v>-2</v>
      </c>
      <c r="L13" s="12">
        <v>974.1</v>
      </c>
      <c r="M13" s="12">
        <v>1008.6</v>
      </c>
      <c r="N13" s="12">
        <v>2.5</v>
      </c>
      <c r="O13" s="12">
        <v>7.3</v>
      </c>
      <c r="P13" s="12">
        <v>204.4</v>
      </c>
      <c r="Q13" s="14">
        <v>0</v>
      </c>
      <c r="R13" s="12">
        <v>54.1</v>
      </c>
      <c r="S13" s="12">
        <v>336</v>
      </c>
      <c r="T13" s="12">
        <v>12.1</v>
      </c>
      <c r="U13" s="12">
        <v>240.2</v>
      </c>
      <c r="V13" s="14">
        <v>4.09</v>
      </c>
      <c r="W13" s="14">
        <v>23.22</v>
      </c>
      <c r="X13" s="21">
        <v>8.0000000000000002E-3</v>
      </c>
      <c r="Y13" s="21">
        <v>5.3999999999999999E-2</v>
      </c>
      <c r="Z13" s="21">
        <v>4.0000000000000001E-3</v>
      </c>
      <c r="AA13" s="21">
        <v>2.4E-2</v>
      </c>
      <c r="AB13" s="21">
        <v>0.16</v>
      </c>
      <c r="AC13" s="21">
        <v>0.96</v>
      </c>
      <c r="AD13" s="12">
        <v>0</v>
      </c>
      <c r="AE13" s="12">
        <v>12.8</v>
      </c>
      <c r="AF13" s="12">
        <v>19</v>
      </c>
      <c r="AG13" s="12">
        <v>7.8</v>
      </c>
      <c r="AH13" s="12">
        <v>10.6</v>
      </c>
      <c r="AI13" s="12">
        <v>16.899999999999999</v>
      </c>
      <c r="AJ13" s="12">
        <v>7.1</v>
      </c>
      <c r="AK13" s="12">
        <v>1.6</v>
      </c>
      <c r="AL13" s="12">
        <v>10.7</v>
      </c>
      <c r="AM13" s="12">
        <v>0</v>
      </c>
      <c r="AN13" s="12">
        <v>13.8</v>
      </c>
      <c r="AO13" s="12">
        <v>38.799999999999997</v>
      </c>
      <c r="AP13" s="12">
        <v>1.9</v>
      </c>
      <c r="AQ13" s="12">
        <v>52.5</v>
      </c>
      <c r="AR13" s="12">
        <v>80.400000000000006</v>
      </c>
      <c r="AS13" s="12">
        <v>15.6</v>
      </c>
    </row>
    <row r="14" spans="1:45" x14ac:dyDescent="0.2">
      <c r="A14" s="11">
        <v>44992.999988425923</v>
      </c>
      <c r="B14" s="12">
        <v>4.8</v>
      </c>
      <c r="C14" s="12">
        <v>7.5</v>
      </c>
      <c r="D14" s="12">
        <v>3.1</v>
      </c>
      <c r="E14" s="12">
        <v>56.6</v>
      </c>
      <c r="F14" s="12">
        <v>69.900000000000006</v>
      </c>
      <c r="G14" s="12">
        <v>44.1</v>
      </c>
      <c r="H14" s="12">
        <v>4.3</v>
      </c>
      <c r="I14" s="12">
        <v>4.9000000000000004</v>
      </c>
      <c r="J14" s="12">
        <v>3.8</v>
      </c>
      <c r="K14" s="12">
        <v>-3.2</v>
      </c>
      <c r="L14" s="12">
        <v>969.9</v>
      </c>
      <c r="M14" s="12">
        <v>1004.2</v>
      </c>
      <c r="N14" s="12">
        <v>3.8</v>
      </c>
      <c r="O14" s="12">
        <v>8.1999999999999993</v>
      </c>
      <c r="P14" s="12">
        <v>202.8</v>
      </c>
      <c r="Q14" s="14">
        <v>0</v>
      </c>
      <c r="R14" s="12">
        <v>70.400000000000006</v>
      </c>
      <c r="S14" s="12">
        <v>560</v>
      </c>
      <c r="T14" s="12">
        <v>17</v>
      </c>
      <c r="U14" s="12">
        <v>402.9</v>
      </c>
      <c r="V14" s="14">
        <v>4.68</v>
      </c>
      <c r="W14" s="14">
        <v>27.02</v>
      </c>
      <c r="X14" s="21">
        <v>8.9999999999999993E-3</v>
      </c>
      <c r="Y14" s="21">
        <v>5.8999999999999997E-2</v>
      </c>
      <c r="Z14" s="21">
        <v>4.0000000000000001E-3</v>
      </c>
      <c r="AA14" s="21">
        <v>2.8000000000000001E-2</v>
      </c>
      <c r="AB14" s="21">
        <v>0.16</v>
      </c>
      <c r="AC14" s="21">
        <v>1.1200000000000001</v>
      </c>
      <c r="AD14" s="12">
        <v>2.6666666666666665</v>
      </c>
      <c r="AE14" s="12">
        <v>11</v>
      </c>
      <c r="AF14" s="12">
        <v>15.8</v>
      </c>
      <c r="AG14" s="12">
        <v>6.6</v>
      </c>
      <c r="AH14" s="12">
        <v>8.8000000000000007</v>
      </c>
      <c r="AI14" s="12">
        <v>11.8</v>
      </c>
      <c r="AJ14" s="12">
        <v>5</v>
      </c>
      <c r="AK14" s="12">
        <v>1.3</v>
      </c>
      <c r="AL14" s="12">
        <v>6.6</v>
      </c>
      <c r="AM14" s="12">
        <v>0</v>
      </c>
      <c r="AN14" s="12">
        <v>8.5</v>
      </c>
      <c r="AO14" s="12">
        <v>20.2</v>
      </c>
      <c r="AP14" s="12">
        <v>2.7</v>
      </c>
      <c r="AQ14" s="12">
        <v>64.8</v>
      </c>
      <c r="AR14" s="12">
        <v>91</v>
      </c>
      <c r="AS14" s="12">
        <v>39.200000000000003</v>
      </c>
    </row>
    <row r="15" spans="1:45" x14ac:dyDescent="0.2">
      <c r="A15" s="11">
        <v>44993.999988425923</v>
      </c>
      <c r="B15" s="12">
        <v>8.1</v>
      </c>
      <c r="C15" s="12">
        <v>13.4</v>
      </c>
      <c r="D15" s="12">
        <v>3.5</v>
      </c>
      <c r="E15" s="12">
        <v>67.400000000000006</v>
      </c>
      <c r="F15" s="12">
        <v>91.3</v>
      </c>
      <c r="G15" s="12">
        <v>52.5</v>
      </c>
      <c r="H15" s="12">
        <v>6.7</v>
      </c>
      <c r="I15" s="12">
        <v>10.1</v>
      </c>
      <c r="J15" s="12">
        <v>4.0999999999999996</v>
      </c>
      <c r="K15" s="12">
        <v>2.4</v>
      </c>
      <c r="L15" s="12">
        <v>964.6</v>
      </c>
      <c r="M15" s="12">
        <v>998.2</v>
      </c>
      <c r="N15" s="12">
        <v>3.9</v>
      </c>
      <c r="O15" s="12">
        <v>10</v>
      </c>
      <c r="P15" s="12">
        <v>233.6</v>
      </c>
      <c r="Q15" s="14">
        <v>2.5</v>
      </c>
      <c r="R15" s="12">
        <v>64.8</v>
      </c>
      <c r="S15" s="12">
        <v>770</v>
      </c>
      <c r="T15" s="12">
        <v>8.9</v>
      </c>
      <c r="U15" s="12">
        <v>444</v>
      </c>
      <c r="V15" s="14">
        <v>4.76</v>
      </c>
      <c r="W15" s="14">
        <v>34.619999999999997</v>
      </c>
      <c r="X15" s="21">
        <v>0.01</v>
      </c>
      <c r="Y15" s="21">
        <v>0.08</v>
      </c>
      <c r="Z15" s="21">
        <v>5.0000000000000001E-3</v>
      </c>
      <c r="AA15" s="21">
        <v>4.2000000000000003E-2</v>
      </c>
      <c r="AB15" s="21">
        <v>0.2</v>
      </c>
      <c r="AC15" s="21">
        <v>1.6800000000000002</v>
      </c>
      <c r="AD15" s="12">
        <v>1.5</v>
      </c>
      <c r="AE15" s="12">
        <v>9.6</v>
      </c>
      <c r="AF15" s="12">
        <v>37.9</v>
      </c>
      <c r="AG15" s="12">
        <v>1.4</v>
      </c>
      <c r="AH15" s="12">
        <v>6.9</v>
      </c>
      <c r="AI15" s="12">
        <v>18.7</v>
      </c>
      <c r="AJ15" s="12">
        <v>1</v>
      </c>
      <c r="AK15" s="12">
        <v>1.2</v>
      </c>
      <c r="AL15" s="12">
        <v>6.6</v>
      </c>
      <c r="AM15" s="12">
        <v>0</v>
      </c>
      <c r="AN15" s="12">
        <v>9.1999999999999993</v>
      </c>
      <c r="AO15" s="12">
        <v>30.7</v>
      </c>
      <c r="AP15" s="12">
        <v>2.5</v>
      </c>
      <c r="AQ15" s="12">
        <v>59.4</v>
      </c>
      <c r="AR15" s="12">
        <v>79</v>
      </c>
      <c r="AS15" s="12">
        <v>23.8</v>
      </c>
    </row>
    <row r="16" spans="1:45" x14ac:dyDescent="0.2">
      <c r="A16" s="11">
        <v>44994.999988425923</v>
      </c>
      <c r="B16" s="12">
        <v>11.4</v>
      </c>
      <c r="C16" s="12">
        <v>13.7</v>
      </c>
      <c r="D16" s="12">
        <v>9.6999999999999993</v>
      </c>
      <c r="E16" s="12">
        <v>68.599999999999994</v>
      </c>
      <c r="F16" s="12">
        <v>92.5</v>
      </c>
      <c r="G16" s="12">
        <v>53.8</v>
      </c>
      <c r="H16" s="12">
        <v>8</v>
      </c>
      <c r="I16" s="12">
        <v>10.199999999999999</v>
      </c>
      <c r="J16" s="12">
        <v>6.6</v>
      </c>
      <c r="K16" s="12">
        <v>5.7</v>
      </c>
      <c r="L16" s="12">
        <v>966.5</v>
      </c>
      <c r="M16" s="12">
        <v>999.8</v>
      </c>
      <c r="N16" s="12">
        <v>4.5</v>
      </c>
      <c r="O16" s="12">
        <v>12.1</v>
      </c>
      <c r="P16" s="12">
        <v>195.5</v>
      </c>
      <c r="Q16" s="14">
        <v>3.5</v>
      </c>
      <c r="R16" s="12">
        <v>123.1</v>
      </c>
      <c r="S16" s="12">
        <v>792</v>
      </c>
      <c r="T16" s="12">
        <v>40.299999999999997</v>
      </c>
      <c r="U16" s="12">
        <v>611</v>
      </c>
      <c r="V16" s="14">
        <v>7.87</v>
      </c>
      <c r="W16" s="14">
        <v>41.62</v>
      </c>
      <c r="X16" s="21">
        <v>1.6E-2</v>
      </c>
      <c r="Y16" s="21">
        <v>9.5000000000000001E-2</v>
      </c>
      <c r="Z16" s="21">
        <v>8.9999999999999993E-3</v>
      </c>
      <c r="AA16" s="21">
        <v>5.1999999999999998E-2</v>
      </c>
      <c r="AB16" s="21">
        <v>0.36</v>
      </c>
      <c r="AC16" s="21">
        <v>2.08</v>
      </c>
      <c r="AD16" s="12">
        <v>6.1</v>
      </c>
      <c r="AE16" s="12">
        <v>4.9000000000000004</v>
      </c>
      <c r="AF16" s="12">
        <v>14.8</v>
      </c>
      <c r="AG16" s="12">
        <v>0.6</v>
      </c>
      <c r="AH16" s="12">
        <v>2.9</v>
      </c>
      <c r="AI16" s="12">
        <v>8.1</v>
      </c>
      <c r="AJ16" s="12">
        <v>0.3</v>
      </c>
      <c r="AK16" s="12">
        <v>1.2</v>
      </c>
      <c r="AL16" s="12">
        <v>7.9</v>
      </c>
      <c r="AM16" s="12">
        <v>0</v>
      </c>
      <c r="AN16" s="12">
        <v>10.3</v>
      </c>
      <c r="AO16" s="12">
        <v>61.1</v>
      </c>
      <c r="AP16" s="12">
        <v>0</v>
      </c>
      <c r="AQ16" s="12">
        <v>68.599999999999994</v>
      </c>
      <c r="AR16" s="12">
        <v>97</v>
      </c>
      <c r="AS16" s="12">
        <v>3.2</v>
      </c>
    </row>
    <row r="17" spans="1:45" x14ac:dyDescent="0.2">
      <c r="A17" s="11">
        <v>44995.999988425923</v>
      </c>
      <c r="B17" s="12">
        <v>9</v>
      </c>
      <c r="C17" s="12">
        <v>11.5</v>
      </c>
      <c r="D17" s="12">
        <v>3.7</v>
      </c>
      <c r="E17" s="12">
        <v>72.599999999999994</v>
      </c>
      <c r="F17" s="12">
        <v>85.8</v>
      </c>
      <c r="G17" s="12">
        <v>59.2</v>
      </c>
      <c r="H17" s="12">
        <v>7.4</v>
      </c>
      <c r="I17" s="12">
        <v>8.8000000000000007</v>
      </c>
      <c r="J17" s="12">
        <v>4.5999999999999996</v>
      </c>
      <c r="K17" s="12">
        <v>4.3</v>
      </c>
      <c r="L17" s="12">
        <v>963.9</v>
      </c>
      <c r="M17" s="12">
        <v>997.4</v>
      </c>
      <c r="N17" s="12">
        <v>4.7</v>
      </c>
      <c r="O17" s="12">
        <v>11.9</v>
      </c>
      <c r="P17" s="12">
        <v>276.8</v>
      </c>
      <c r="Q17" s="14">
        <v>1.7</v>
      </c>
      <c r="R17" s="12">
        <v>81.3</v>
      </c>
      <c r="S17" s="12">
        <v>830</v>
      </c>
      <c r="T17" s="12">
        <v>-2</v>
      </c>
      <c r="U17" s="12">
        <v>608</v>
      </c>
      <c r="V17" s="14">
        <v>5.74</v>
      </c>
      <c r="W17" s="14">
        <v>41.93</v>
      </c>
      <c r="X17" s="21">
        <v>1.0999999999999999E-2</v>
      </c>
      <c r="Y17" s="21">
        <v>8.5999999999999993E-2</v>
      </c>
      <c r="Z17" s="21">
        <v>5.0000000000000001E-3</v>
      </c>
      <c r="AA17" s="21">
        <v>4.1000000000000002E-2</v>
      </c>
      <c r="AB17" s="21">
        <v>0.2</v>
      </c>
      <c r="AC17" s="21">
        <v>1.6400000000000001</v>
      </c>
      <c r="AD17" s="12">
        <v>1.3333333333333333</v>
      </c>
      <c r="AE17" s="12">
        <v>2.5</v>
      </c>
      <c r="AF17" s="12">
        <v>6.6</v>
      </c>
      <c r="AG17" s="12">
        <v>0.7</v>
      </c>
      <c r="AH17" s="12">
        <v>1.6</v>
      </c>
      <c r="AI17" s="12">
        <v>3.6</v>
      </c>
      <c r="AJ17" s="12">
        <v>0.6</v>
      </c>
      <c r="AK17" s="12">
        <v>1.1000000000000001</v>
      </c>
      <c r="AL17" s="12">
        <v>7.6</v>
      </c>
      <c r="AM17" s="12">
        <v>0</v>
      </c>
      <c r="AN17" s="12">
        <v>6.2</v>
      </c>
      <c r="AO17" s="12">
        <v>34.799999999999997</v>
      </c>
      <c r="AP17" s="12">
        <v>0.6</v>
      </c>
      <c r="AQ17" s="12">
        <v>67.5</v>
      </c>
      <c r="AR17" s="12">
        <v>83.4</v>
      </c>
      <c r="AS17" s="12">
        <v>40.4</v>
      </c>
    </row>
    <row r="18" spans="1:45" x14ac:dyDescent="0.2">
      <c r="A18" s="11">
        <v>44996.999988425923</v>
      </c>
      <c r="B18" s="12">
        <v>2.8</v>
      </c>
      <c r="C18" s="12">
        <v>6.8</v>
      </c>
      <c r="D18" s="12">
        <v>0.4</v>
      </c>
      <c r="E18" s="12">
        <v>59.5</v>
      </c>
      <c r="F18" s="12">
        <v>70.599999999999994</v>
      </c>
      <c r="G18" s="12">
        <v>42.6</v>
      </c>
      <c r="H18" s="12">
        <v>4</v>
      </c>
      <c r="I18" s="12">
        <v>4.5999999999999996</v>
      </c>
      <c r="J18" s="12">
        <v>3.4</v>
      </c>
      <c r="K18" s="12">
        <v>-4.5</v>
      </c>
      <c r="L18" s="12">
        <v>976.7</v>
      </c>
      <c r="M18" s="12">
        <v>1011.5</v>
      </c>
      <c r="N18" s="12">
        <v>2.2999999999999998</v>
      </c>
      <c r="O18" s="12">
        <v>7.5</v>
      </c>
      <c r="P18" s="12">
        <v>183.2</v>
      </c>
      <c r="Q18" s="14">
        <v>0</v>
      </c>
      <c r="R18" s="12">
        <v>127.9</v>
      </c>
      <c r="S18" s="12">
        <v>887</v>
      </c>
      <c r="T18" s="12">
        <v>34</v>
      </c>
      <c r="U18" s="12">
        <v>648.20000000000005</v>
      </c>
      <c r="V18" s="14">
        <v>8</v>
      </c>
      <c r="W18" s="14">
        <v>42.34</v>
      </c>
      <c r="X18" s="21">
        <v>1.6E-2</v>
      </c>
      <c r="Y18" s="21">
        <v>9.5000000000000001E-2</v>
      </c>
      <c r="Z18" s="21">
        <v>8.0000000000000002E-3</v>
      </c>
      <c r="AA18" s="21">
        <v>0.05</v>
      </c>
      <c r="AB18" s="21">
        <v>0.32</v>
      </c>
      <c r="AC18" s="21">
        <v>2</v>
      </c>
      <c r="AD18" s="12">
        <v>6.5</v>
      </c>
      <c r="AE18" s="12">
        <v>5.3</v>
      </c>
      <c r="AF18" s="12">
        <v>12.7</v>
      </c>
      <c r="AG18" s="12">
        <v>1.8</v>
      </c>
      <c r="AH18" s="12">
        <v>3.6</v>
      </c>
      <c r="AI18" s="12">
        <v>9.5</v>
      </c>
      <c r="AJ18" s="12">
        <v>1.6</v>
      </c>
      <c r="AK18" s="12">
        <v>1</v>
      </c>
      <c r="AL18" s="12">
        <v>5.0999999999999996</v>
      </c>
      <c r="AM18" s="12">
        <v>0</v>
      </c>
      <c r="AN18" s="12">
        <v>9.4</v>
      </c>
      <c r="AO18" s="12">
        <v>43</v>
      </c>
      <c r="AP18" s="12">
        <v>0</v>
      </c>
      <c r="AQ18" s="12">
        <v>68</v>
      </c>
      <c r="AR18" s="12">
        <v>89.2</v>
      </c>
      <c r="AS18" s="12">
        <v>10.199999999999999</v>
      </c>
    </row>
    <row r="19" spans="1:45" x14ac:dyDescent="0.2">
      <c r="A19" s="11">
        <v>44997.999988425923</v>
      </c>
      <c r="B19" s="12">
        <v>6.2</v>
      </c>
      <c r="C19" s="12">
        <v>12.2</v>
      </c>
      <c r="D19" s="12">
        <v>-0.3</v>
      </c>
      <c r="E19" s="12">
        <v>73.2</v>
      </c>
      <c r="F19" s="12">
        <v>87.7</v>
      </c>
      <c r="G19" s="12">
        <v>60</v>
      </c>
      <c r="H19" s="12">
        <v>6.3</v>
      </c>
      <c r="I19" s="12">
        <v>8.8000000000000007</v>
      </c>
      <c r="J19" s="12">
        <v>3.9</v>
      </c>
      <c r="K19" s="12">
        <v>1.7</v>
      </c>
      <c r="L19" s="12">
        <v>980.2</v>
      </c>
      <c r="M19" s="12">
        <v>1014.6</v>
      </c>
      <c r="N19" s="12">
        <v>1.7</v>
      </c>
      <c r="O19" s="12">
        <v>6.4</v>
      </c>
      <c r="P19" s="12">
        <v>159.80000000000001</v>
      </c>
      <c r="Q19" s="14">
        <v>0.1</v>
      </c>
      <c r="R19" s="12">
        <v>66.900000000000006</v>
      </c>
      <c r="S19" s="12">
        <v>790</v>
      </c>
      <c r="T19" s="12">
        <v>16.899999999999999</v>
      </c>
      <c r="U19" s="12">
        <v>510.2</v>
      </c>
      <c r="V19" s="14">
        <v>5.07</v>
      </c>
      <c r="W19" s="14">
        <v>42.59</v>
      </c>
      <c r="X19" s="21">
        <v>0.01</v>
      </c>
      <c r="Y19" s="21">
        <v>0.09</v>
      </c>
      <c r="Z19" s="21">
        <v>6.0000000000000001E-3</v>
      </c>
      <c r="AA19" s="21">
        <v>5.2999999999999999E-2</v>
      </c>
      <c r="AB19" s="21">
        <v>0.24</v>
      </c>
      <c r="AC19" s="21">
        <v>2.12</v>
      </c>
      <c r="AD19" s="12">
        <v>1</v>
      </c>
      <c r="AE19" s="12">
        <v>8.9</v>
      </c>
      <c r="AF19" s="12">
        <v>19.8</v>
      </c>
      <c r="AG19" s="12">
        <v>1.8</v>
      </c>
      <c r="AH19" s="12">
        <v>6.7</v>
      </c>
      <c r="AI19" s="12">
        <v>12.9</v>
      </c>
      <c r="AJ19" s="12">
        <v>1.3</v>
      </c>
      <c r="AK19" s="12">
        <v>2.5</v>
      </c>
      <c r="AL19" s="12">
        <v>16.3</v>
      </c>
      <c r="AM19" s="12">
        <v>0</v>
      </c>
      <c r="AN19" s="12">
        <v>22.2</v>
      </c>
      <c r="AO19" s="12">
        <v>52.4</v>
      </c>
      <c r="AP19" s="12">
        <v>0.8</v>
      </c>
      <c r="AQ19" s="12">
        <v>35.4</v>
      </c>
      <c r="AR19" s="12">
        <v>78.599999999999994</v>
      </c>
      <c r="AS19" s="12">
        <v>0</v>
      </c>
    </row>
    <row r="20" spans="1:45" x14ac:dyDescent="0.2">
      <c r="A20" s="11">
        <v>44998.999988425923</v>
      </c>
      <c r="B20" s="12">
        <v>14</v>
      </c>
      <c r="C20" s="12">
        <v>21.8</v>
      </c>
      <c r="D20" s="12">
        <v>7</v>
      </c>
      <c r="E20" s="12">
        <v>67.8</v>
      </c>
      <c r="F20" s="12">
        <v>92.2</v>
      </c>
      <c r="G20" s="12">
        <v>40.1</v>
      </c>
      <c r="H20" s="12">
        <v>9.1</v>
      </c>
      <c r="I20" s="12">
        <v>11.5</v>
      </c>
      <c r="J20" s="12">
        <v>7.1</v>
      </c>
      <c r="K20" s="12">
        <v>7.7</v>
      </c>
      <c r="L20" s="12">
        <v>972.7</v>
      </c>
      <c r="M20" s="12">
        <v>1005.9</v>
      </c>
      <c r="N20" s="12">
        <v>3.4</v>
      </c>
      <c r="O20" s="12">
        <v>10.4</v>
      </c>
      <c r="P20" s="12">
        <v>189.3</v>
      </c>
      <c r="Q20" s="14">
        <v>11.3</v>
      </c>
      <c r="R20" s="12">
        <v>124.8</v>
      </c>
      <c r="S20" s="12">
        <v>901</v>
      </c>
      <c r="T20" s="12">
        <v>55.1</v>
      </c>
      <c r="U20" s="12">
        <v>656</v>
      </c>
      <c r="V20" s="14">
        <v>8.14</v>
      </c>
      <c r="W20" s="14">
        <v>43.35</v>
      </c>
      <c r="X20" s="21">
        <v>1.7000000000000001E-2</v>
      </c>
      <c r="Y20" s="21">
        <v>0.1</v>
      </c>
      <c r="Z20" s="21">
        <v>1.0999999999999999E-2</v>
      </c>
      <c r="AA20" s="21">
        <v>6.7000000000000004E-2</v>
      </c>
      <c r="AB20" s="21">
        <v>0.43999999999999995</v>
      </c>
      <c r="AC20" s="21">
        <v>2.68</v>
      </c>
      <c r="AD20" s="12">
        <v>5.833333333333333</v>
      </c>
      <c r="AE20" s="12">
        <v>5.3</v>
      </c>
      <c r="AF20" s="12">
        <v>18.100000000000001</v>
      </c>
      <c r="AG20" s="12">
        <v>1</v>
      </c>
      <c r="AH20" s="12">
        <v>2.8</v>
      </c>
      <c r="AI20" s="12">
        <v>7.7</v>
      </c>
      <c r="AJ20" s="12">
        <v>0.7</v>
      </c>
      <c r="AK20" s="12">
        <v>1.4</v>
      </c>
      <c r="AL20" s="12">
        <v>22.3</v>
      </c>
      <c r="AM20" s="12">
        <v>0</v>
      </c>
      <c r="AN20" s="12">
        <v>10.7</v>
      </c>
      <c r="AO20" s="12">
        <v>54.6</v>
      </c>
      <c r="AP20" s="12">
        <v>0.4</v>
      </c>
      <c r="AQ20" s="12">
        <v>50.7</v>
      </c>
      <c r="AR20" s="12">
        <v>142</v>
      </c>
      <c r="AS20" s="12">
        <v>0</v>
      </c>
    </row>
    <row r="21" spans="1:45" x14ac:dyDescent="0.2">
      <c r="A21" s="11">
        <v>44999.999988425923</v>
      </c>
      <c r="B21" s="12">
        <v>9.4</v>
      </c>
      <c r="C21" s="12">
        <v>13.2</v>
      </c>
      <c r="D21" s="12">
        <v>2.2000000000000002</v>
      </c>
      <c r="E21" s="12">
        <v>69.5</v>
      </c>
      <c r="F21" s="12">
        <v>91.6</v>
      </c>
      <c r="G21" s="12">
        <v>44.9</v>
      </c>
      <c r="H21" s="12">
        <v>7.3</v>
      </c>
      <c r="I21" s="12">
        <v>9.8000000000000007</v>
      </c>
      <c r="J21" s="12">
        <v>4.5999999999999996</v>
      </c>
      <c r="K21" s="12">
        <v>3.9</v>
      </c>
      <c r="L21" s="12">
        <v>969.4</v>
      </c>
      <c r="M21" s="12">
        <v>1003</v>
      </c>
      <c r="N21" s="12">
        <v>4.7</v>
      </c>
      <c r="O21" s="12">
        <v>11.3</v>
      </c>
      <c r="P21" s="12">
        <v>301.10000000000002</v>
      </c>
      <c r="Q21" s="14">
        <v>0.5</v>
      </c>
      <c r="R21" s="12">
        <v>119.4</v>
      </c>
      <c r="S21" s="12">
        <v>1036</v>
      </c>
      <c r="T21" s="12">
        <v>35.9</v>
      </c>
      <c r="U21" s="12">
        <v>610.4</v>
      </c>
      <c r="V21" s="14">
        <v>7.61</v>
      </c>
      <c r="W21" s="14">
        <v>52.74</v>
      </c>
      <c r="X21" s="21">
        <v>1.4999999999999999E-2</v>
      </c>
      <c r="Y21" s="21">
        <v>0.113</v>
      </c>
      <c r="Z21" s="21">
        <v>8.0000000000000002E-3</v>
      </c>
      <c r="AA21" s="21">
        <v>6.4000000000000001E-2</v>
      </c>
      <c r="AB21" s="21">
        <v>0.32</v>
      </c>
      <c r="AC21" s="21">
        <v>2.56</v>
      </c>
      <c r="AD21" s="12">
        <v>5.333333333333333</v>
      </c>
      <c r="AE21" s="12">
        <v>2.8</v>
      </c>
      <c r="AF21" s="12">
        <v>8.4</v>
      </c>
      <c r="AG21" s="12">
        <v>0.7</v>
      </c>
      <c r="AH21" s="12">
        <v>1.5</v>
      </c>
      <c r="AI21" s="12">
        <v>3.7</v>
      </c>
      <c r="AJ21" s="12">
        <v>0.5</v>
      </c>
      <c r="AK21" s="12">
        <v>1</v>
      </c>
      <c r="AL21" s="12">
        <v>5.5</v>
      </c>
      <c r="AM21" s="12">
        <v>0</v>
      </c>
      <c r="AN21" s="12">
        <v>6.2</v>
      </c>
      <c r="AO21" s="12">
        <v>24.4</v>
      </c>
      <c r="AP21" s="12">
        <v>0</v>
      </c>
      <c r="AQ21" s="12">
        <v>71.900000000000006</v>
      </c>
      <c r="AR21" s="12">
        <v>216.4</v>
      </c>
      <c r="AS21" s="12">
        <v>0</v>
      </c>
    </row>
    <row r="22" spans="1:45" x14ac:dyDescent="0.2">
      <c r="A22" s="11">
        <v>45000.999988425923</v>
      </c>
      <c r="B22" s="12">
        <v>3.2</v>
      </c>
      <c r="C22" s="12">
        <v>6.9</v>
      </c>
      <c r="D22" s="12">
        <v>1.2</v>
      </c>
      <c r="E22" s="12">
        <v>77.900000000000006</v>
      </c>
      <c r="F22" s="12">
        <v>93.3</v>
      </c>
      <c r="G22" s="12">
        <v>47.8</v>
      </c>
      <c r="H22" s="12">
        <v>5.4</v>
      </c>
      <c r="I22" s="12">
        <v>6.4</v>
      </c>
      <c r="J22" s="12">
        <v>4.0999999999999996</v>
      </c>
      <c r="K22" s="12">
        <v>-0.5</v>
      </c>
      <c r="L22" s="12">
        <v>984.9</v>
      </c>
      <c r="M22" s="12">
        <v>1019.9</v>
      </c>
      <c r="N22" s="12">
        <v>2.5</v>
      </c>
      <c r="O22" s="12">
        <v>7.4</v>
      </c>
      <c r="P22" s="12">
        <v>170.2</v>
      </c>
      <c r="Q22" s="14">
        <v>1</v>
      </c>
      <c r="R22" s="12">
        <v>95.5</v>
      </c>
      <c r="S22" s="12">
        <v>833</v>
      </c>
      <c r="T22" s="12">
        <v>15</v>
      </c>
      <c r="U22" s="12">
        <v>562.6</v>
      </c>
      <c r="V22" s="14">
        <v>6.14</v>
      </c>
      <c r="W22" s="14">
        <v>40.82</v>
      </c>
      <c r="X22" s="21">
        <v>1.2999999999999999E-2</v>
      </c>
      <c r="Y22" s="21">
        <v>9.4E-2</v>
      </c>
      <c r="Z22" s="21">
        <v>7.0000000000000001E-3</v>
      </c>
      <c r="AA22" s="21">
        <v>5.5E-2</v>
      </c>
      <c r="AB22" s="21">
        <v>0.28000000000000003</v>
      </c>
      <c r="AC22" s="21">
        <v>2.2000000000000002</v>
      </c>
      <c r="AD22" s="12">
        <v>3.8333333333333335</v>
      </c>
      <c r="AE22" s="12">
        <v>5.7</v>
      </c>
      <c r="AF22" s="12">
        <v>13.1</v>
      </c>
      <c r="AG22" s="12">
        <v>1.2</v>
      </c>
      <c r="AH22" s="12">
        <v>4</v>
      </c>
      <c r="AI22" s="12">
        <v>10.8</v>
      </c>
      <c r="AJ22" s="12">
        <v>1.1000000000000001</v>
      </c>
      <c r="AK22" s="12">
        <v>1.8</v>
      </c>
      <c r="AL22" s="12">
        <v>11.5</v>
      </c>
      <c r="AM22" s="12">
        <v>0</v>
      </c>
      <c r="AN22" s="12">
        <v>14.3</v>
      </c>
      <c r="AO22" s="12">
        <v>38.200000000000003</v>
      </c>
      <c r="AP22" s="12">
        <v>1.5</v>
      </c>
      <c r="AQ22" s="12">
        <v>55.1</v>
      </c>
      <c r="AR22" s="12">
        <v>165.2</v>
      </c>
      <c r="AS22" s="12">
        <v>0</v>
      </c>
    </row>
    <row r="23" spans="1:45" x14ac:dyDescent="0.2">
      <c r="A23" s="11">
        <v>45001.999988425923</v>
      </c>
      <c r="B23" s="12">
        <v>6</v>
      </c>
      <c r="C23" s="12">
        <v>12.4</v>
      </c>
      <c r="D23" s="12">
        <v>-0.1</v>
      </c>
      <c r="E23" s="12">
        <v>68.8</v>
      </c>
      <c r="F23" s="12">
        <v>93.9</v>
      </c>
      <c r="G23" s="12">
        <v>36.6</v>
      </c>
      <c r="H23" s="12">
        <v>5.5</v>
      </c>
      <c r="I23" s="12">
        <v>5.9</v>
      </c>
      <c r="J23" s="12">
        <v>4.5</v>
      </c>
      <c r="K23" s="12">
        <v>0</v>
      </c>
      <c r="L23" s="12">
        <v>985</v>
      </c>
      <c r="M23" s="12">
        <v>1019.6</v>
      </c>
      <c r="N23" s="12">
        <v>1.3</v>
      </c>
      <c r="O23" s="12">
        <v>6.1</v>
      </c>
      <c r="P23" s="12">
        <v>162.5</v>
      </c>
      <c r="Q23" s="14">
        <v>0</v>
      </c>
      <c r="R23" s="12">
        <v>165.2</v>
      </c>
      <c r="S23" s="12">
        <v>687</v>
      </c>
      <c r="T23" s="12">
        <v>74.900000000000006</v>
      </c>
      <c r="U23" s="12">
        <v>601.29999999999995</v>
      </c>
      <c r="V23" s="14">
        <v>9.82</v>
      </c>
      <c r="W23" s="14">
        <v>40.03</v>
      </c>
      <c r="X23" s="21">
        <v>2.1000000000000001E-2</v>
      </c>
      <c r="Y23" s="21">
        <v>9.9000000000000005E-2</v>
      </c>
      <c r="Z23" s="21">
        <v>1.2999999999999999E-2</v>
      </c>
      <c r="AA23" s="21">
        <v>6.4000000000000001E-2</v>
      </c>
      <c r="AB23" s="21">
        <v>0.52</v>
      </c>
      <c r="AC23" s="21">
        <v>2.56</v>
      </c>
      <c r="AD23" s="12">
        <v>9.3333333333333339</v>
      </c>
      <c r="AE23" s="12">
        <v>11</v>
      </c>
      <c r="AF23" s="12">
        <v>20.2</v>
      </c>
      <c r="AG23" s="12">
        <v>3.6</v>
      </c>
      <c r="AH23" s="12">
        <v>8.5</v>
      </c>
      <c r="AI23" s="12">
        <v>14.5</v>
      </c>
      <c r="AJ23" s="12">
        <v>3</v>
      </c>
      <c r="AK23" s="12">
        <v>5.2</v>
      </c>
      <c r="AL23" s="12">
        <v>41.9</v>
      </c>
      <c r="AM23" s="12">
        <v>0</v>
      </c>
      <c r="AN23" s="12">
        <v>21.7</v>
      </c>
      <c r="AO23" s="12">
        <v>41.9</v>
      </c>
      <c r="AP23" s="12">
        <v>3.3</v>
      </c>
      <c r="AQ23" s="12">
        <v>36.700000000000003</v>
      </c>
      <c r="AR23" s="12">
        <v>168.4</v>
      </c>
      <c r="AS23" s="12">
        <v>0</v>
      </c>
    </row>
    <row r="24" spans="1:45" x14ac:dyDescent="0.2">
      <c r="A24" s="11">
        <v>45002.999988425923</v>
      </c>
      <c r="B24" s="12">
        <v>11.8</v>
      </c>
      <c r="C24" s="12">
        <v>20.2</v>
      </c>
      <c r="D24" s="12">
        <v>3.8</v>
      </c>
      <c r="E24" s="12">
        <v>53.8</v>
      </c>
      <c r="F24" s="12">
        <v>78.099999999999994</v>
      </c>
      <c r="G24" s="12">
        <v>25.4</v>
      </c>
      <c r="H24" s="12">
        <v>6.1</v>
      </c>
      <c r="I24" s="12">
        <v>7.4</v>
      </c>
      <c r="J24" s="12">
        <v>5</v>
      </c>
      <c r="K24" s="12">
        <v>1.9</v>
      </c>
      <c r="L24" s="12">
        <v>978.9</v>
      </c>
      <c r="M24" s="12">
        <v>1012.6</v>
      </c>
      <c r="N24" s="12">
        <v>1.1000000000000001</v>
      </c>
      <c r="O24" s="12">
        <v>3.6</v>
      </c>
      <c r="P24" s="12">
        <v>171.4</v>
      </c>
      <c r="Q24" s="14">
        <v>0</v>
      </c>
      <c r="R24" s="12">
        <v>132.6</v>
      </c>
      <c r="S24" s="12">
        <v>699</v>
      </c>
      <c r="T24" s="12">
        <v>51.9</v>
      </c>
      <c r="U24" s="12">
        <v>461.6</v>
      </c>
      <c r="V24" s="14">
        <v>8.7100000000000009</v>
      </c>
      <c r="W24" s="14">
        <v>40.96</v>
      </c>
      <c r="X24" s="21">
        <v>1.9E-2</v>
      </c>
      <c r="Y24" s="21">
        <v>0.1</v>
      </c>
      <c r="Z24" s="21">
        <v>1.2E-2</v>
      </c>
      <c r="AA24" s="21">
        <v>6.7000000000000004E-2</v>
      </c>
      <c r="AB24" s="21">
        <v>0.48</v>
      </c>
      <c r="AC24" s="21">
        <v>2.68</v>
      </c>
      <c r="AD24" s="12">
        <v>7.5</v>
      </c>
      <c r="AE24" s="12">
        <v>13.5</v>
      </c>
      <c r="AF24" s="12">
        <v>34.700000000000003</v>
      </c>
      <c r="AG24" s="12">
        <v>4.2</v>
      </c>
      <c r="AH24" s="12">
        <v>7.2</v>
      </c>
      <c r="AI24" s="12">
        <v>15.8</v>
      </c>
      <c r="AJ24" s="12">
        <v>2</v>
      </c>
      <c r="AK24" s="12">
        <v>7.6</v>
      </c>
      <c r="AL24" s="12">
        <v>56.7</v>
      </c>
      <c r="AM24" s="12">
        <v>0</v>
      </c>
      <c r="AN24" s="12">
        <v>32.9</v>
      </c>
      <c r="AO24" s="12">
        <v>68</v>
      </c>
      <c r="AP24" s="12">
        <v>7.7</v>
      </c>
      <c r="AQ24" s="12">
        <v>30.8</v>
      </c>
      <c r="AR24" s="12">
        <v>136.19999999999999</v>
      </c>
      <c r="AS24" s="12">
        <v>0</v>
      </c>
    </row>
    <row r="25" spans="1:45" x14ac:dyDescent="0.2">
      <c r="A25" s="11">
        <v>45003.999988425923</v>
      </c>
      <c r="B25" s="12">
        <v>14.2</v>
      </c>
      <c r="C25" s="12">
        <v>19.8</v>
      </c>
      <c r="D25" s="12">
        <v>9.1</v>
      </c>
      <c r="E25" s="12">
        <v>47.4</v>
      </c>
      <c r="F25" s="12">
        <v>63.8</v>
      </c>
      <c r="G25" s="12">
        <v>25.9</v>
      </c>
      <c r="H25" s="12">
        <v>6.4</v>
      </c>
      <c r="I25" s="12">
        <v>7.6</v>
      </c>
      <c r="J25" s="12">
        <v>4.8</v>
      </c>
      <c r="K25" s="12">
        <v>2.7</v>
      </c>
      <c r="L25" s="12">
        <v>980</v>
      </c>
      <c r="M25" s="12">
        <v>1013.4</v>
      </c>
      <c r="N25" s="12">
        <v>1.6</v>
      </c>
      <c r="O25" s="12">
        <v>6.1</v>
      </c>
      <c r="P25" s="12">
        <v>190.2</v>
      </c>
      <c r="Q25" s="14">
        <v>0</v>
      </c>
      <c r="R25" s="12">
        <v>164.5</v>
      </c>
      <c r="S25" s="12">
        <v>690</v>
      </c>
      <c r="T25" s="12">
        <v>69</v>
      </c>
      <c r="U25" s="12">
        <v>535</v>
      </c>
      <c r="V25" s="14">
        <v>10.16</v>
      </c>
      <c r="W25" s="14">
        <v>41.23</v>
      </c>
      <c r="X25" s="21">
        <v>2.1999999999999999E-2</v>
      </c>
      <c r="Y25" s="21">
        <v>9.9000000000000005E-2</v>
      </c>
      <c r="Z25" s="21">
        <v>1.2999999999999999E-2</v>
      </c>
      <c r="AA25" s="21">
        <v>6.4000000000000001E-2</v>
      </c>
      <c r="AB25" s="21">
        <v>0.52</v>
      </c>
      <c r="AC25" s="21">
        <v>2.56</v>
      </c>
      <c r="AD25" s="12">
        <v>8.9</v>
      </c>
      <c r="AE25" s="12">
        <v>9.1</v>
      </c>
      <c r="AF25" s="12">
        <v>37.9</v>
      </c>
      <c r="AG25" s="12">
        <v>3.3</v>
      </c>
      <c r="AH25" s="12">
        <v>4.9000000000000004</v>
      </c>
      <c r="AI25" s="12">
        <v>14.4</v>
      </c>
      <c r="AJ25" s="12">
        <v>2.1</v>
      </c>
      <c r="AK25" s="12">
        <v>2.2000000000000002</v>
      </c>
      <c r="AL25" s="12">
        <v>53.7</v>
      </c>
      <c r="AM25" s="12">
        <v>0</v>
      </c>
      <c r="AN25" s="12">
        <v>21.9</v>
      </c>
      <c r="AO25" s="12">
        <v>54.9</v>
      </c>
      <c r="AP25" s="12">
        <v>2.5</v>
      </c>
      <c r="AQ25" s="12">
        <v>61.5</v>
      </c>
      <c r="AR25" s="12">
        <v>221.8</v>
      </c>
      <c r="AS25" s="12">
        <v>0</v>
      </c>
    </row>
    <row r="26" spans="1:45" x14ac:dyDescent="0.2">
      <c r="A26" s="11">
        <v>45004.999988425923</v>
      </c>
      <c r="B26" s="12">
        <v>11.7</v>
      </c>
      <c r="C26" s="12">
        <v>16.7</v>
      </c>
      <c r="D26" s="12">
        <v>8.8000000000000007</v>
      </c>
      <c r="E26" s="12">
        <v>74.099999999999994</v>
      </c>
      <c r="F26" s="12">
        <v>95</v>
      </c>
      <c r="G26" s="12">
        <v>45.4</v>
      </c>
      <c r="H26" s="12">
        <v>8.6999999999999993</v>
      </c>
      <c r="I26" s="12">
        <v>10.3</v>
      </c>
      <c r="J26" s="12">
        <v>6.9</v>
      </c>
      <c r="K26" s="12">
        <v>6.9</v>
      </c>
      <c r="L26" s="12">
        <v>983.2</v>
      </c>
      <c r="M26" s="12">
        <v>1017</v>
      </c>
      <c r="N26" s="12">
        <v>1.4</v>
      </c>
      <c r="O26" s="12">
        <v>6</v>
      </c>
      <c r="P26" s="12">
        <v>191.7</v>
      </c>
      <c r="Q26" s="14">
        <v>7.1</v>
      </c>
      <c r="R26" s="12">
        <v>101.1</v>
      </c>
      <c r="S26" s="12">
        <v>803</v>
      </c>
      <c r="T26" s="12">
        <v>37.5</v>
      </c>
      <c r="U26" s="12">
        <v>593.79999999999995</v>
      </c>
      <c r="V26" s="14">
        <v>7.09</v>
      </c>
      <c r="W26" s="14">
        <v>42.64</v>
      </c>
      <c r="X26" s="21">
        <v>1.4999999999999999E-2</v>
      </c>
      <c r="Y26" s="21">
        <v>9.4E-2</v>
      </c>
      <c r="Z26" s="21">
        <v>8.0000000000000002E-3</v>
      </c>
      <c r="AA26" s="21">
        <v>5.2999999999999999E-2</v>
      </c>
      <c r="AB26" s="21">
        <v>0.32</v>
      </c>
      <c r="AC26" s="21">
        <v>2.12</v>
      </c>
      <c r="AD26" s="12">
        <v>3.6666666666666665</v>
      </c>
      <c r="AE26" s="12">
        <v>6.7</v>
      </c>
      <c r="AF26" s="12">
        <v>15.8</v>
      </c>
      <c r="AG26" s="12">
        <v>2.8</v>
      </c>
      <c r="AH26" s="12">
        <v>4.9000000000000004</v>
      </c>
      <c r="AI26" s="12">
        <v>9.5</v>
      </c>
      <c r="AJ26" s="12">
        <v>2.2999999999999998</v>
      </c>
      <c r="AK26" s="12">
        <v>0.9</v>
      </c>
      <c r="AL26" s="12">
        <v>4.0999999999999996</v>
      </c>
      <c r="AM26" s="12">
        <v>0</v>
      </c>
      <c r="AN26" s="12">
        <v>16.600000000000001</v>
      </c>
      <c r="AO26" s="12">
        <v>59</v>
      </c>
      <c r="AP26" s="12">
        <v>2.1</v>
      </c>
      <c r="AQ26" s="12">
        <v>55.7</v>
      </c>
      <c r="AR26" s="12">
        <v>248.2</v>
      </c>
      <c r="AS26" s="12">
        <v>0</v>
      </c>
    </row>
    <row r="27" spans="1:45" x14ac:dyDescent="0.2">
      <c r="A27" s="11">
        <v>45005.999988425923</v>
      </c>
      <c r="B27" s="12">
        <v>10.7</v>
      </c>
      <c r="C27" s="12">
        <v>13.2</v>
      </c>
      <c r="D27" s="12">
        <v>8.8000000000000007</v>
      </c>
      <c r="E27" s="12">
        <v>73.400000000000006</v>
      </c>
      <c r="F27" s="12">
        <v>94.2</v>
      </c>
      <c r="G27" s="12">
        <v>55.6</v>
      </c>
      <c r="H27" s="12">
        <v>8.1999999999999993</v>
      </c>
      <c r="I27" s="12">
        <v>9.5</v>
      </c>
      <c r="J27" s="12">
        <v>7.1</v>
      </c>
      <c r="K27" s="12">
        <v>6</v>
      </c>
      <c r="L27" s="12">
        <v>987.1</v>
      </c>
      <c r="M27" s="12">
        <v>1021.2</v>
      </c>
      <c r="N27" s="12">
        <v>1.4</v>
      </c>
      <c r="O27" s="12">
        <v>4</v>
      </c>
      <c r="P27" s="12">
        <v>169.4</v>
      </c>
      <c r="Q27" s="14">
        <v>0</v>
      </c>
      <c r="R27" s="12">
        <v>67.7</v>
      </c>
      <c r="S27" s="12">
        <v>867</v>
      </c>
      <c r="T27" s="12">
        <v>35.1</v>
      </c>
      <c r="U27" s="12">
        <v>566.6</v>
      </c>
      <c r="V27" s="14">
        <v>5.42</v>
      </c>
      <c r="W27" s="14">
        <v>39.479999999999997</v>
      </c>
      <c r="X27" s="21">
        <v>1.2E-2</v>
      </c>
      <c r="Y27" s="21">
        <v>8.6999999999999994E-2</v>
      </c>
      <c r="Z27" s="21">
        <v>7.0000000000000001E-3</v>
      </c>
      <c r="AA27" s="21">
        <v>5.6000000000000001E-2</v>
      </c>
      <c r="AB27" s="21">
        <v>0.28000000000000003</v>
      </c>
      <c r="AC27" s="21">
        <v>2.2400000000000002</v>
      </c>
      <c r="AD27" s="12">
        <v>0.33333333333333331</v>
      </c>
      <c r="AE27" s="12">
        <v>5.8</v>
      </c>
      <c r="AF27" s="12">
        <v>47</v>
      </c>
      <c r="AG27" s="12">
        <v>1.2</v>
      </c>
      <c r="AH27" s="12">
        <v>3.5</v>
      </c>
      <c r="AI27" s="12">
        <v>10.3</v>
      </c>
      <c r="AJ27" s="12">
        <v>0.9</v>
      </c>
      <c r="AK27" s="12">
        <v>1.5</v>
      </c>
      <c r="AL27" s="12">
        <v>13</v>
      </c>
      <c r="AM27" s="12">
        <v>0</v>
      </c>
      <c r="AN27" s="12">
        <v>14.4</v>
      </c>
      <c r="AO27" s="12">
        <v>40</v>
      </c>
      <c r="AP27" s="12">
        <v>2.5</v>
      </c>
      <c r="AQ27" s="12">
        <v>45.9</v>
      </c>
      <c r="AR27" s="12">
        <v>271.2</v>
      </c>
      <c r="AS27" s="12">
        <v>0</v>
      </c>
    </row>
    <row r="28" spans="1:45" x14ac:dyDescent="0.2">
      <c r="A28" s="11">
        <v>45006.999988425923</v>
      </c>
      <c r="B28" s="12">
        <v>12.2</v>
      </c>
      <c r="C28" s="12">
        <v>16.3</v>
      </c>
      <c r="D28" s="12">
        <v>8.1</v>
      </c>
      <c r="E28" s="12">
        <v>63.6</v>
      </c>
      <c r="F28" s="12">
        <v>80.599999999999994</v>
      </c>
      <c r="G28" s="12">
        <v>41</v>
      </c>
      <c r="H28" s="12">
        <v>7.7</v>
      </c>
      <c r="I28" s="12">
        <v>8.6</v>
      </c>
      <c r="J28" s="12">
        <v>6.1</v>
      </c>
      <c r="K28" s="12">
        <v>5.2</v>
      </c>
      <c r="L28" s="12">
        <v>983.9</v>
      </c>
      <c r="M28" s="12">
        <v>1017.7</v>
      </c>
      <c r="N28" s="12">
        <v>1.2</v>
      </c>
      <c r="O28" s="12">
        <v>3.9</v>
      </c>
      <c r="P28" s="12">
        <v>222.9</v>
      </c>
      <c r="Q28" s="14">
        <v>0</v>
      </c>
      <c r="R28" s="12">
        <v>127.9</v>
      </c>
      <c r="S28" s="12">
        <v>709</v>
      </c>
      <c r="T28" s="12">
        <v>69.7</v>
      </c>
      <c r="U28" s="12">
        <v>548.79999999999995</v>
      </c>
      <c r="V28" s="14">
        <v>8.48</v>
      </c>
      <c r="W28" s="14">
        <v>39.909999999999997</v>
      </c>
      <c r="X28" s="21">
        <v>1.9E-2</v>
      </c>
      <c r="Y28" s="21">
        <v>9.7000000000000003E-2</v>
      </c>
      <c r="Z28" s="21">
        <v>1.2999999999999999E-2</v>
      </c>
      <c r="AA28" s="21">
        <v>7.0000000000000007E-2</v>
      </c>
      <c r="AB28" s="21">
        <v>0.52</v>
      </c>
      <c r="AC28" s="21">
        <v>2.8000000000000003</v>
      </c>
      <c r="AD28" s="12">
        <v>5</v>
      </c>
      <c r="AE28" s="12">
        <v>9.1999999999999993</v>
      </c>
      <c r="AF28" s="12">
        <v>17.5</v>
      </c>
      <c r="AG28" s="12">
        <v>2.6</v>
      </c>
      <c r="AH28" s="12">
        <v>5.2</v>
      </c>
      <c r="AI28" s="12">
        <v>9.8000000000000007</v>
      </c>
      <c r="AJ28" s="12">
        <v>1.7</v>
      </c>
      <c r="AK28" s="12">
        <v>3.6</v>
      </c>
      <c r="AL28" s="12">
        <v>51.3</v>
      </c>
      <c r="AM28" s="12">
        <v>0</v>
      </c>
      <c r="AN28" s="12">
        <v>23.1</v>
      </c>
      <c r="AO28" s="12">
        <v>51.3</v>
      </c>
      <c r="AP28" s="12">
        <v>2.1</v>
      </c>
      <c r="AQ28" s="12">
        <v>36.4</v>
      </c>
      <c r="AR28" s="12">
        <v>246.4</v>
      </c>
      <c r="AS28" s="12">
        <v>0</v>
      </c>
    </row>
    <row r="29" spans="1:45" x14ac:dyDescent="0.2">
      <c r="A29" s="11">
        <v>45007.999988425923</v>
      </c>
      <c r="B29" s="12">
        <v>14</v>
      </c>
      <c r="C29" s="12">
        <v>20</v>
      </c>
      <c r="D29" s="12">
        <v>8.1999999999999993</v>
      </c>
      <c r="E29" s="12">
        <v>56</v>
      </c>
      <c r="F29" s="12">
        <v>80.900000000000006</v>
      </c>
      <c r="G29" s="12">
        <v>31.6</v>
      </c>
      <c r="H29" s="12">
        <v>7.4</v>
      </c>
      <c r="I29" s="12">
        <v>8.5</v>
      </c>
      <c r="J29" s="12">
        <v>6</v>
      </c>
      <c r="K29" s="12">
        <v>4.7</v>
      </c>
      <c r="L29" s="12">
        <v>980</v>
      </c>
      <c r="M29" s="12">
        <v>1013.5</v>
      </c>
      <c r="N29" s="12">
        <v>2.1</v>
      </c>
      <c r="O29" s="12">
        <v>7.2</v>
      </c>
      <c r="P29" s="12">
        <v>213.3</v>
      </c>
      <c r="Q29" s="14">
        <v>0</v>
      </c>
      <c r="R29" s="12">
        <v>190.6</v>
      </c>
      <c r="S29" s="12">
        <v>873</v>
      </c>
      <c r="T29" s="12">
        <v>82.8</v>
      </c>
      <c r="U29" s="12">
        <v>611</v>
      </c>
      <c r="V29" s="14">
        <v>11.41</v>
      </c>
      <c r="W29" s="14">
        <v>46.88</v>
      </c>
      <c r="X29" s="21">
        <v>2.5000000000000001E-2</v>
      </c>
      <c r="Y29" s="21">
        <v>0.114</v>
      </c>
      <c r="Z29" s="21">
        <v>1.6E-2</v>
      </c>
      <c r="AA29" s="21">
        <v>8.2000000000000003E-2</v>
      </c>
      <c r="AB29" s="21">
        <v>0.64</v>
      </c>
      <c r="AC29" s="21">
        <v>3.2800000000000002</v>
      </c>
      <c r="AD29" s="12">
        <v>10.166666666666666</v>
      </c>
      <c r="AE29" s="12">
        <v>6.6</v>
      </c>
      <c r="AF29" s="12">
        <v>13.1</v>
      </c>
      <c r="AG29" s="12">
        <v>1.9</v>
      </c>
      <c r="AH29" s="12">
        <v>3.8</v>
      </c>
      <c r="AI29" s="12">
        <v>7.8</v>
      </c>
      <c r="AJ29" s="12">
        <v>1.5</v>
      </c>
      <c r="AK29" s="12">
        <v>2.5</v>
      </c>
      <c r="AL29" s="12">
        <v>25.7</v>
      </c>
      <c r="AM29" s="12">
        <v>0</v>
      </c>
      <c r="AN29" s="12">
        <v>22</v>
      </c>
      <c r="AO29" s="12">
        <v>62.2</v>
      </c>
      <c r="AP29" s="12">
        <v>1.9</v>
      </c>
      <c r="AQ29" s="12">
        <v>47.2</v>
      </c>
      <c r="AR29" s="12">
        <v>248.8</v>
      </c>
      <c r="AS29" s="12">
        <v>0</v>
      </c>
    </row>
    <row r="30" spans="1:45" x14ac:dyDescent="0.2">
      <c r="A30" s="11">
        <v>45008.999988425923</v>
      </c>
      <c r="B30" s="12">
        <v>15.6</v>
      </c>
      <c r="C30" s="12">
        <v>18</v>
      </c>
      <c r="D30" s="12">
        <v>13.4</v>
      </c>
      <c r="E30" s="12">
        <v>53.2</v>
      </c>
      <c r="F30" s="12">
        <v>65.3</v>
      </c>
      <c r="G30" s="12">
        <v>45.6</v>
      </c>
      <c r="H30" s="12">
        <v>8.1</v>
      </c>
      <c r="I30" s="12">
        <v>9.1999999999999993</v>
      </c>
      <c r="J30" s="12">
        <v>6.9</v>
      </c>
      <c r="K30" s="12">
        <v>6</v>
      </c>
      <c r="L30" s="12">
        <v>977.7</v>
      </c>
      <c r="M30" s="12">
        <v>1010.9</v>
      </c>
      <c r="N30" s="12">
        <v>2.7</v>
      </c>
      <c r="O30" s="12">
        <v>7.9</v>
      </c>
      <c r="P30" s="12">
        <v>167.1</v>
      </c>
      <c r="Q30" s="14">
        <v>0</v>
      </c>
      <c r="R30" s="12">
        <v>68.2</v>
      </c>
      <c r="S30" s="12">
        <v>474</v>
      </c>
      <c r="T30" s="12">
        <v>26.1</v>
      </c>
      <c r="U30" s="12">
        <v>335.5</v>
      </c>
      <c r="V30" s="14">
        <v>5.48</v>
      </c>
      <c r="W30" s="14">
        <v>30.3</v>
      </c>
      <c r="X30" s="21">
        <v>1.2999999999999999E-2</v>
      </c>
      <c r="Y30" s="21">
        <v>7.5999999999999998E-2</v>
      </c>
      <c r="Z30" s="21">
        <v>8.9999999999999993E-3</v>
      </c>
      <c r="AA30" s="21">
        <v>5.3999999999999999E-2</v>
      </c>
      <c r="AB30" s="21">
        <v>0.36</v>
      </c>
      <c r="AC30" s="21">
        <v>2.16</v>
      </c>
      <c r="AD30" s="12">
        <v>0.16666666666666666</v>
      </c>
      <c r="AE30" s="12">
        <v>6.6</v>
      </c>
      <c r="AF30" s="12">
        <v>22.8</v>
      </c>
      <c r="AG30" s="12">
        <v>3.7</v>
      </c>
      <c r="AH30" s="12">
        <v>3.7</v>
      </c>
      <c r="AI30" s="12">
        <v>6.5</v>
      </c>
      <c r="AJ30" s="12">
        <v>2.5</v>
      </c>
      <c r="AK30" s="12">
        <v>1</v>
      </c>
      <c r="AL30" s="12">
        <v>10.5</v>
      </c>
      <c r="AM30" s="12">
        <v>0</v>
      </c>
      <c r="AN30" s="12">
        <v>13.3</v>
      </c>
      <c r="AO30" s="12">
        <v>47.6</v>
      </c>
      <c r="AP30" s="12">
        <v>3.8</v>
      </c>
      <c r="AQ30" s="12">
        <v>65.8</v>
      </c>
      <c r="AR30" s="12">
        <v>273</v>
      </c>
      <c r="AS30" s="12">
        <v>0</v>
      </c>
    </row>
    <row r="31" spans="1:45" x14ac:dyDescent="0.2">
      <c r="A31" s="11">
        <v>45009.999988425923</v>
      </c>
      <c r="B31" s="12">
        <v>13.4</v>
      </c>
      <c r="C31" s="12">
        <v>16.2</v>
      </c>
      <c r="D31" s="12">
        <v>10.1</v>
      </c>
      <c r="E31" s="12">
        <v>71.3</v>
      </c>
      <c r="F31" s="12">
        <v>89.8</v>
      </c>
      <c r="G31" s="12">
        <v>57.4</v>
      </c>
      <c r="H31" s="12">
        <v>9.4</v>
      </c>
      <c r="I31" s="12">
        <v>11.2</v>
      </c>
      <c r="J31" s="12">
        <v>8</v>
      </c>
      <c r="K31" s="12">
        <v>8.1999999999999993</v>
      </c>
      <c r="L31" s="12">
        <v>975.4</v>
      </c>
      <c r="M31" s="12">
        <v>1008.8</v>
      </c>
      <c r="N31" s="12">
        <v>3.5</v>
      </c>
      <c r="O31" s="12">
        <v>12.7</v>
      </c>
      <c r="P31" s="12">
        <v>206.6</v>
      </c>
      <c r="Q31" s="14">
        <v>3.2</v>
      </c>
      <c r="R31" s="12">
        <v>75.099999999999994</v>
      </c>
      <c r="S31" s="12">
        <v>911</v>
      </c>
      <c r="T31" s="12">
        <v>4</v>
      </c>
      <c r="U31" s="12">
        <v>673</v>
      </c>
      <c r="V31" s="14">
        <v>5.77</v>
      </c>
      <c r="W31" s="14">
        <v>46.47</v>
      </c>
      <c r="X31" s="21">
        <v>1.4E-2</v>
      </c>
      <c r="Y31" s="21">
        <v>0.107</v>
      </c>
      <c r="Z31" s="21">
        <v>8.9999999999999993E-3</v>
      </c>
      <c r="AA31" s="21">
        <v>7.6999999999999999E-2</v>
      </c>
      <c r="AB31" s="21">
        <v>0.36</v>
      </c>
      <c r="AC31" s="21">
        <v>3.08</v>
      </c>
      <c r="AD31" s="12">
        <v>1.3333333333333333</v>
      </c>
      <c r="AE31" s="12">
        <v>4.2</v>
      </c>
      <c r="AF31" s="12">
        <v>9</v>
      </c>
      <c r="AG31" s="12">
        <v>1.5</v>
      </c>
      <c r="AH31" s="12">
        <v>2.7</v>
      </c>
      <c r="AI31" s="12">
        <v>5.6</v>
      </c>
      <c r="AJ31" s="12">
        <v>0.9</v>
      </c>
      <c r="AK31" s="12">
        <v>0.8</v>
      </c>
      <c r="AL31" s="12">
        <v>3.9</v>
      </c>
      <c r="AM31" s="12">
        <v>0</v>
      </c>
      <c r="AN31" s="12">
        <v>9.6</v>
      </c>
      <c r="AO31" s="12">
        <v>33.6</v>
      </c>
      <c r="AP31" s="12">
        <v>1.9</v>
      </c>
      <c r="AQ31" s="12">
        <v>62.6</v>
      </c>
      <c r="AR31" s="12">
        <v>243.2</v>
      </c>
      <c r="AS31" s="12">
        <v>0</v>
      </c>
    </row>
    <row r="32" spans="1:45" x14ac:dyDescent="0.2">
      <c r="A32" s="11">
        <v>45010.999988425923</v>
      </c>
      <c r="B32" s="12">
        <v>9.8000000000000007</v>
      </c>
      <c r="C32" s="12">
        <v>13.2</v>
      </c>
      <c r="D32" s="12">
        <v>7.5</v>
      </c>
      <c r="E32" s="12">
        <v>70.099999999999994</v>
      </c>
      <c r="F32" s="12">
        <v>86</v>
      </c>
      <c r="G32" s="12">
        <v>49</v>
      </c>
      <c r="H32" s="12">
        <v>7.4</v>
      </c>
      <c r="I32" s="12">
        <v>8.8000000000000007</v>
      </c>
      <c r="J32" s="12">
        <v>6.3</v>
      </c>
      <c r="K32" s="12">
        <v>4.5</v>
      </c>
      <c r="L32" s="12">
        <v>978.5</v>
      </c>
      <c r="M32" s="12">
        <v>1012.4</v>
      </c>
      <c r="N32" s="12">
        <v>3.9</v>
      </c>
      <c r="O32" s="12">
        <v>13.4</v>
      </c>
      <c r="P32" s="12">
        <v>298.8</v>
      </c>
      <c r="Q32" s="14">
        <v>1.5</v>
      </c>
      <c r="R32" s="12">
        <v>154.4</v>
      </c>
      <c r="S32" s="12">
        <v>1036</v>
      </c>
      <c r="T32" s="12">
        <v>49.9</v>
      </c>
      <c r="U32" s="12">
        <v>756.2</v>
      </c>
      <c r="V32" s="14">
        <v>9.7899999999999991</v>
      </c>
      <c r="W32" s="14">
        <v>52.05</v>
      </c>
      <c r="X32" s="21">
        <v>2.1999999999999999E-2</v>
      </c>
      <c r="Y32" s="21">
        <v>0.124</v>
      </c>
      <c r="Z32" s="21">
        <v>1.2E-2</v>
      </c>
      <c r="AA32" s="21">
        <v>7.8E-2</v>
      </c>
      <c r="AB32" s="21">
        <v>0.48</v>
      </c>
      <c r="AC32" s="21">
        <v>3.12</v>
      </c>
      <c r="AD32" s="12">
        <v>8</v>
      </c>
      <c r="AE32" s="12">
        <v>2.4</v>
      </c>
      <c r="AF32" s="12">
        <v>5.5</v>
      </c>
      <c r="AG32" s="12">
        <v>0.6</v>
      </c>
      <c r="AH32" s="12">
        <v>1.5</v>
      </c>
      <c r="AI32" s="12">
        <v>3</v>
      </c>
      <c r="AJ32" s="12">
        <v>0.5</v>
      </c>
      <c r="AK32" s="12">
        <v>0.8</v>
      </c>
      <c r="AL32" s="12">
        <v>3.7</v>
      </c>
      <c r="AM32" s="12">
        <v>0</v>
      </c>
      <c r="AN32" s="12">
        <v>5.2</v>
      </c>
      <c r="AO32" s="12">
        <v>17.100000000000001</v>
      </c>
      <c r="AP32" s="12">
        <v>0.4</v>
      </c>
      <c r="AQ32" s="12">
        <v>72.900000000000006</v>
      </c>
      <c r="AR32" s="12">
        <v>269.2</v>
      </c>
      <c r="AS32" s="12">
        <v>0</v>
      </c>
    </row>
    <row r="33" spans="1:45" x14ac:dyDescent="0.2">
      <c r="A33" s="11">
        <v>45011.999988425923</v>
      </c>
      <c r="B33" s="12">
        <v>9.1</v>
      </c>
      <c r="C33" s="12">
        <v>14.4</v>
      </c>
      <c r="D33" s="12">
        <v>6.6</v>
      </c>
      <c r="E33" s="12">
        <v>72.3</v>
      </c>
      <c r="F33" s="12">
        <v>88.7</v>
      </c>
      <c r="G33" s="12">
        <v>41.9</v>
      </c>
      <c r="H33" s="12">
        <v>7.3</v>
      </c>
      <c r="I33" s="12">
        <v>8.9</v>
      </c>
      <c r="J33" s="12">
        <v>5.7</v>
      </c>
      <c r="K33" s="12">
        <v>4.2</v>
      </c>
      <c r="L33" s="12">
        <v>973.7</v>
      </c>
      <c r="M33" s="12">
        <v>1007.6</v>
      </c>
      <c r="N33" s="12">
        <v>3.2</v>
      </c>
      <c r="O33" s="12">
        <v>12.7</v>
      </c>
      <c r="P33" s="12">
        <v>209</v>
      </c>
      <c r="Q33" s="14">
        <v>1</v>
      </c>
      <c r="R33" s="12">
        <v>122.5</v>
      </c>
      <c r="S33" s="12">
        <v>1115</v>
      </c>
      <c r="T33" s="12">
        <v>45.4</v>
      </c>
      <c r="U33" s="12">
        <v>833.9</v>
      </c>
      <c r="V33" s="14">
        <v>7.96</v>
      </c>
      <c r="W33" s="14">
        <v>53.14</v>
      </c>
      <c r="X33" s="21">
        <v>1.7999999999999999E-2</v>
      </c>
      <c r="Y33" s="21">
        <v>0.12</v>
      </c>
      <c r="Z33" s="21">
        <v>1.0999999999999999E-2</v>
      </c>
      <c r="AA33" s="21">
        <v>7.5999999999999998E-2</v>
      </c>
      <c r="AB33" s="21">
        <v>0.43999999999999995</v>
      </c>
      <c r="AC33" s="21">
        <v>3.04</v>
      </c>
      <c r="AD33" s="12">
        <v>3.1666666666666665</v>
      </c>
      <c r="AE33" s="12">
        <v>2.8</v>
      </c>
      <c r="AF33" s="12">
        <v>5.6</v>
      </c>
      <c r="AG33" s="12">
        <v>0.7</v>
      </c>
      <c r="AH33" s="12">
        <v>1.9</v>
      </c>
      <c r="AI33" s="12">
        <v>3.5</v>
      </c>
      <c r="AJ33" s="12">
        <v>0.6</v>
      </c>
      <c r="AK33" s="12">
        <v>0.6</v>
      </c>
      <c r="AL33" s="12">
        <v>2.7</v>
      </c>
      <c r="AM33" s="12">
        <v>0</v>
      </c>
      <c r="AN33" s="12">
        <v>6.6</v>
      </c>
      <c r="AO33" s="12">
        <v>15.9</v>
      </c>
      <c r="AP33" s="12">
        <v>0.2</v>
      </c>
      <c r="AQ33" s="12">
        <v>72.2</v>
      </c>
      <c r="AR33" s="12">
        <v>279.8</v>
      </c>
      <c r="AS33" s="12">
        <v>0</v>
      </c>
    </row>
    <row r="34" spans="1:45" x14ac:dyDescent="0.2">
      <c r="A34" s="11">
        <v>45012.999988425923</v>
      </c>
      <c r="B34" s="12">
        <v>4.3</v>
      </c>
      <c r="C34" s="12">
        <v>6.8</v>
      </c>
      <c r="D34" s="12">
        <v>2.1</v>
      </c>
      <c r="E34" s="12">
        <v>74.5</v>
      </c>
      <c r="F34" s="12">
        <v>89.3</v>
      </c>
      <c r="G34" s="12">
        <v>45.1</v>
      </c>
      <c r="H34" s="12">
        <v>5.6</v>
      </c>
      <c r="I34" s="12">
        <v>7.7</v>
      </c>
      <c r="J34" s="12">
        <v>3.7</v>
      </c>
      <c r="K34" s="12">
        <v>0</v>
      </c>
      <c r="L34" s="12">
        <v>983.6</v>
      </c>
      <c r="M34" s="12">
        <v>1018.4</v>
      </c>
      <c r="N34" s="12">
        <v>3.5</v>
      </c>
      <c r="O34" s="12">
        <v>8.1</v>
      </c>
      <c r="P34" s="12">
        <v>283.7</v>
      </c>
      <c r="Q34" s="14">
        <v>1.7</v>
      </c>
      <c r="R34" s="12">
        <v>151.19999999999999</v>
      </c>
      <c r="S34" s="12">
        <v>958</v>
      </c>
      <c r="T34" s="12">
        <v>56.5</v>
      </c>
      <c r="U34" s="12">
        <v>717.4</v>
      </c>
      <c r="V34" s="14">
        <v>9.43</v>
      </c>
      <c r="W34" s="14">
        <v>49.93</v>
      </c>
      <c r="X34" s="21">
        <v>2.1000000000000001E-2</v>
      </c>
      <c r="Y34" s="21">
        <v>0.11799999999999999</v>
      </c>
      <c r="Z34" s="21">
        <v>1.2E-2</v>
      </c>
      <c r="AA34" s="21">
        <v>7.0999999999999994E-2</v>
      </c>
      <c r="AB34" s="21">
        <v>0.48</v>
      </c>
      <c r="AC34" s="21">
        <v>2.84</v>
      </c>
      <c r="AD34" s="12">
        <v>6.666666666666667</v>
      </c>
      <c r="AE34" s="12">
        <v>5.0999999999999996</v>
      </c>
      <c r="AF34" s="12">
        <v>10.4</v>
      </c>
      <c r="AG34" s="12">
        <v>0.7</v>
      </c>
      <c r="AH34" s="12">
        <v>3.3</v>
      </c>
      <c r="AI34" s="12">
        <v>7.2</v>
      </c>
      <c r="AJ34" s="12">
        <v>0.7</v>
      </c>
      <c r="AK34" s="12">
        <v>1.3</v>
      </c>
      <c r="AL34" s="12">
        <v>6.7</v>
      </c>
      <c r="AM34" s="12">
        <v>0</v>
      </c>
      <c r="AN34" s="12">
        <v>7.5</v>
      </c>
      <c r="AO34" s="12">
        <v>25.4</v>
      </c>
      <c r="AP34" s="12">
        <v>0.6</v>
      </c>
      <c r="AQ34" s="12">
        <v>71.7</v>
      </c>
      <c r="AR34" s="12">
        <v>219.2</v>
      </c>
      <c r="AS34" s="12">
        <v>0</v>
      </c>
    </row>
    <row r="35" spans="1:45" x14ac:dyDescent="0.2">
      <c r="A35" s="11">
        <v>45013.999988425923</v>
      </c>
      <c r="B35" s="12">
        <v>5.5</v>
      </c>
      <c r="C35" s="12">
        <v>10.4</v>
      </c>
      <c r="D35" s="12">
        <v>0.7</v>
      </c>
      <c r="E35" s="12">
        <v>58.6</v>
      </c>
      <c r="F35" s="12">
        <v>82.7</v>
      </c>
      <c r="G35" s="12">
        <v>34.299999999999997</v>
      </c>
      <c r="H35" s="12">
        <v>4.5</v>
      </c>
      <c r="I35" s="12">
        <v>5.3</v>
      </c>
      <c r="J35" s="12">
        <v>3.5</v>
      </c>
      <c r="K35" s="12">
        <v>-2.6</v>
      </c>
      <c r="L35" s="12">
        <v>992.1</v>
      </c>
      <c r="M35" s="12">
        <v>1027.0999999999999</v>
      </c>
      <c r="N35" s="12">
        <v>1.5</v>
      </c>
      <c r="O35" s="12">
        <v>5.2</v>
      </c>
      <c r="P35" s="12">
        <v>185.5</v>
      </c>
      <c r="Q35" s="14">
        <v>0</v>
      </c>
      <c r="R35" s="12">
        <v>199.5</v>
      </c>
      <c r="S35" s="12">
        <v>862</v>
      </c>
      <c r="T35" s="12">
        <v>88.1</v>
      </c>
      <c r="U35" s="12">
        <v>707.7</v>
      </c>
      <c r="V35" s="14">
        <v>11.51</v>
      </c>
      <c r="W35" s="14">
        <v>46.91</v>
      </c>
      <c r="X35" s="21">
        <v>2.5000000000000001E-2</v>
      </c>
      <c r="Y35" s="21">
        <v>0.11600000000000001</v>
      </c>
      <c r="Z35" s="21">
        <v>1.4999999999999999E-2</v>
      </c>
      <c r="AA35" s="21">
        <v>7.6999999999999999E-2</v>
      </c>
      <c r="AB35" s="21">
        <v>0.6</v>
      </c>
      <c r="AC35" s="21">
        <v>3.08</v>
      </c>
      <c r="AD35" s="12">
        <v>10.4</v>
      </c>
      <c r="AE35" s="12">
        <v>6.6</v>
      </c>
      <c r="AF35" s="12">
        <v>13.2</v>
      </c>
      <c r="AG35" s="12">
        <v>2.8</v>
      </c>
      <c r="AH35" s="12">
        <v>4.3</v>
      </c>
      <c r="AI35" s="12">
        <v>7.6</v>
      </c>
      <c r="AJ35" s="12">
        <v>2.2999999999999998</v>
      </c>
      <c r="AK35" s="12">
        <v>1.7</v>
      </c>
      <c r="AL35" s="12">
        <v>15.2</v>
      </c>
      <c r="AM35" s="12">
        <v>0</v>
      </c>
      <c r="AN35" s="12">
        <v>13.8</v>
      </c>
      <c r="AO35" s="12">
        <v>43.8</v>
      </c>
      <c r="AP35" s="12">
        <v>1.5</v>
      </c>
      <c r="AQ35" s="12">
        <v>66.7</v>
      </c>
      <c r="AR35" s="12">
        <v>215.8</v>
      </c>
      <c r="AS35" s="12">
        <v>0</v>
      </c>
    </row>
    <row r="36" spans="1:45" x14ac:dyDescent="0.2">
      <c r="A36" s="11">
        <v>45014.999988425923</v>
      </c>
      <c r="B36" s="12">
        <v>11.1</v>
      </c>
      <c r="C36" s="12">
        <v>16.5</v>
      </c>
      <c r="D36" s="12">
        <v>5.6</v>
      </c>
      <c r="E36" s="12">
        <v>62</v>
      </c>
      <c r="F36" s="12">
        <v>82.9</v>
      </c>
      <c r="G36" s="12">
        <v>40.4</v>
      </c>
      <c r="H36" s="12">
        <v>7.1</v>
      </c>
      <c r="I36" s="12">
        <v>9.3000000000000007</v>
      </c>
      <c r="J36" s="12">
        <v>4.8</v>
      </c>
      <c r="K36" s="12">
        <v>3.8</v>
      </c>
      <c r="L36" s="12">
        <v>985.2</v>
      </c>
      <c r="M36" s="12">
        <v>1019.1</v>
      </c>
      <c r="N36" s="12">
        <v>1.8</v>
      </c>
      <c r="O36" s="12">
        <v>6.1</v>
      </c>
      <c r="P36" s="12">
        <v>226.3</v>
      </c>
      <c r="Q36" s="14">
        <v>0</v>
      </c>
      <c r="R36" s="12">
        <v>102</v>
      </c>
      <c r="S36" s="12">
        <v>992</v>
      </c>
      <c r="T36" s="12">
        <v>46.4</v>
      </c>
      <c r="U36" s="12">
        <v>700.6</v>
      </c>
      <c r="V36" s="14">
        <v>7.34</v>
      </c>
      <c r="W36" s="14">
        <v>53.19</v>
      </c>
      <c r="X36" s="21">
        <v>1.7000000000000001E-2</v>
      </c>
      <c r="Y36" s="21">
        <v>0.127</v>
      </c>
      <c r="Z36" s="21">
        <v>1.0999999999999999E-2</v>
      </c>
      <c r="AA36" s="21">
        <v>0.09</v>
      </c>
      <c r="AB36" s="21">
        <v>0.43999999999999995</v>
      </c>
      <c r="AC36" s="21">
        <v>3.5999999999999996</v>
      </c>
      <c r="AD36" s="12">
        <v>2.1666666666666665</v>
      </c>
      <c r="AE36" s="12">
        <v>8.4</v>
      </c>
      <c r="AF36" s="12">
        <v>20.7</v>
      </c>
      <c r="AG36" s="12">
        <v>3.3</v>
      </c>
      <c r="AH36" s="12">
        <v>4.0999999999999996</v>
      </c>
      <c r="AI36" s="12">
        <v>9.9</v>
      </c>
      <c r="AJ36" s="12">
        <v>2.2999999999999998</v>
      </c>
      <c r="AK36" s="12">
        <v>1.5</v>
      </c>
      <c r="AL36" s="12">
        <v>9.6</v>
      </c>
      <c r="AM36" s="12">
        <v>0</v>
      </c>
      <c r="AN36" s="12">
        <v>17.8</v>
      </c>
      <c r="AO36" s="12">
        <v>57.1</v>
      </c>
      <c r="AP36" s="12">
        <v>2.1</v>
      </c>
      <c r="AQ36" s="12">
        <v>58.7</v>
      </c>
      <c r="AR36" s="12">
        <v>178</v>
      </c>
      <c r="AS36" s="12">
        <v>0</v>
      </c>
    </row>
    <row r="37" spans="1:45" x14ac:dyDescent="0.2">
      <c r="A37" s="11">
        <v>45015.999988425923</v>
      </c>
      <c r="B37" s="12">
        <v>14.2</v>
      </c>
      <c r="C37" s="12">
        <v>16.5</v>
      </c>
      <c r="D37" s="12">
        <v>11.4</v>
      </c>
      <c r="E37" s="12">
        <v>68.400000000000006</v>
      </c>
      <c r="F37" s="12">
        <v>89.6</v>
      </c>
      <c r="G37" s="12">
        <v>50.8</v>
      </c>
      <c r="H37" s="12">
        <v>9.5</v>
      </c>
      <c r="I37" s="12">
        <v>11.2</v>
      </c>
      <c r="J37" s="12">
        <v>7.6</v>
      </c>
      <c r="K37" s="12">
        <v>8.3000000000000007</v>
      </c>
      <c r="L37" s="12">
        <v>980.3</v>
      </c>
      <c r="M37" s="12">
        <v>1013.7</v>
      </c>
      <c r="N37" s="12">
        <v>3.7</v>
      </c>
      <c r="O37" s="12">
        <v>11</v>
      </c>
      <c r="P37" s="12">
        <v>215.7</v>
      </c>
      <c r="Q37" s="14">
        <v>3.5</v>
      </c>
      <c r="R37" s="12">
        <v>83.4</v>
      </c>
      <c r="S37" s="12">
        <v>875</v>
      </c>
      <c r="T37" s="12">
        <v>10</v>
      </c>
      <c r="U37" s="12">
        <v>654.1</v>
      </c>
      <c r="V37" s="14">
        <v>6.01</v>
      </c>
      <c r="W37" s="14">
        <v>45.98</v>
      </c>
      <c r="X37" s="21">
        <v>1.4E-2</v>
      </c>
      <c r="Y37" s="21">
        <v>0.109</v>
      </c>
      <c r="Z37" s="21">
        <v>8.9999999999999993E-3</v>
      </c>
      <c r="AA37" s="21">
        <v>7.1999999999999995E-2</v>
      </c>
      <c r="AB37" s="21">
        <v>0.36</v>
      </c>
      <c r="AC37" s="21">
        <v>2.88</v>
      </c>
      <c r="AD37" s="12">
        <v>3.3333333333333335</v>
      </c>
      <c r="AE37" s="12">
        <v>13.6</v>
      </c>
      <c r="AF37" s="12">
        <v>30</v>
      </c>
      <c r="AG37" s="12">
        <v>3</v>
      </c>
      <c r="AH37" s="12">
        <v>6.6</v>
      </c>
      <c r="AI37" s="12">
        <v>12.7</v>
      </c>
      <c r="AJ37" s="12">
        <v>2.1</v>
      </c>
      <c r="AK37" s="12">
        <v>1.5</v>
      </c>
      <c r="AL37" s="12">
        <v>13.3</v>
      </c>
      <c r="AM37" s="12">
        <v>0</v>
      </c>
      <c r="AN37" s="12">
        <v>11.1</v>
      </c>
      <c r="AO37" s="12">
        <v>42.3</v>
      </c>
      <c r="AP37" s="12">
        <v>1.3</v>
      </c>
      <c r="AQ37" s="12">
        <v>57.8</v>
      </c>
      <c r="AR37" s="12">
        <v>234.6</v>
      </c>
      <c r="AS37" s="12">
        <v>0</v>
      </c>
    </row>
    <row r="38" spans="1:45" x14ac:dyDescent="0.2">
      <c r="A38" s="11">
        <v>45016.999988425923</v>
      </c>
      <c r="B38" s="12">
        <v>11.4</v>
      </c>
      <c r="C38" s="12">
        <v>15.6</v>
      </c>
      <c r="D38" s="12">
        <v>9.5</v>
      </c>
      <c r="E38" s="12">
        <v>71.3</v>
      </c>
      <c r="F38" s="12">
        <v>91.5</v>
      </c>
      <c r="G38" s="12">
        <v>47.2</v>
      </c>
      <c r="H38" s="12">
        <v>8.3000000000000007</v>
      </c>
      <c r="I38" s="12">
        <v>9.6999999999999993</v>
      </c>
      <c r="J38" s="12">
        <v>7</v>
      </c>
      <c r="K38" s="12">
        <v>6.3</v>
      </c>
      <c r="L38" s="12">
        <v>972.3</v>
      </c>
      <c r="M38" s="12">
        <v>1005.7</v>
      </c>
      <c r="N38" s="12">
        <v>4</v>
      </c>
      <c r="O38" s="12">
        <v>12.2</v>
      </c>
      <c r="P38" s="12">
        <v>199.9</v>
      </c>
      <c r="Q38" s="14">
        <v>5.8</v>
      </c>
      <c r="R38" s="12">
        <v>151.9</v>
      </c>
      <c r="S38" s="12">
        <v>1005</v>
      </c>
      <c r="T38" s="12">
        <v>63.5</v>
      </c>
      <c r="U38" s="12">
        <v>774.9</v>
      </c>
      <c r="V38" s="14">
        <v>9.5399999999999991</v>
      </c>
      <c r="W38" s="14">
        <v>53.43</v>
      </c>
      <c r="X38" s="21">
        <v>2.1000000000000001E-2</v>
      </c>
      <c r="Y38" s="21">
        <v>0.128</v>
      </c>
      <c r="Z38" s="21">
        <v>1.2999999999999999E-2</v>
      </c>
      <c r="AA38" s="21">
        <v>0.08</v>
      </c>
      <c r="AB38" s="21">
        <v>0.52</v>
      </c>
      <c r="AC38" s="21">
        <v>3.2</v>
      </c>
      <c r="AD38" s="12">
        <v>5.833333333333333</v>
      </c>
      <c r="AE38" s="12">
        <v>4.7</v>
      </c>
      <c r="AF38" s="12">
        <v>13.9</v>
      </c>
      <c r="AG38" s="12">
        <v>1.3</v>
      </c>
      <c r="AH38" s="12">
        <v>3.1</v>
      </c>
      <c r="AI38" s="12">
        <v>8.4</v>
      </c>
      <c r="AJ38" s="12">
        <v>0.8</v>
      </c>
      <c r="AK38" s="12">
        <v>1.2</v>
      </c>
      <c r="AL38" s="12">
        <v>29.7</v>
      </c>
      <c r="AM38" s="12">
        <v>0</v>
      </c>
      <c r="AN38" s="12">
        <v>10.1</v>
      </c>
      <c r="AO38" s="12">
        <v>55.3</v>
      </c>
      <c r="AP38" s="12">
        <v>1.7</v>
      </c>
      <c r="AQ38" s="12">
        <v>64.900000000000006</v>
      </c>
      <c r="AR38" s="12">
        <v>246.2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15</v>
      </c>
      <c r="B40" s="7">
        <f>AVERAGE(B8:B38)</f>
        <v>8.5612903225806445</v>
      </c>
      <c r="C40" s="9">
        <f>MAX(C8:C38)</f>
        <v>21.8</v>
      </c>
      <c r="D40" s="8">
        <f>MIN(D8:D38)</f>
        <v>-0.9</v>
      </c>
      <c r="E40" s="7">
        <f>AVERAGE(E8:E38)</f>
        <v>66.725806451612897</v>
      </c>
      <c r="F40" s="9">
        <f>MAX(F8:F38)</f>
        <v>95</v>
      </c>
      <c r="G40" s="8">
        <f>MIN(G8:G38)</f>
        <v>25.4</v>
      </c>
      <c r="H40" s="7">
        <f>AVERAGE(H8:H38)</f>
        <v>6.6129032258064528</v>
      </c>
      <c r="I40" s="9">
        <f>MAX(I8:I38)</f>
        <v>11.5</v>
      </c>
      <c r="J40" s="8">
        <f>MIN(J8:J38)</f>
        <v>3.4</v>
      </c>
      <c r="K40" s="7">
        <f t="shared" ref="K40:N40" si="0">AVERAGE(K8:K38)</f>
        <v>2.3806451612903223</v>
      </c>
      <c r="L40" s="7">
        <f t="shared" si="0"/>
        <v>979.04516129032265</v>
      </c>
      <c r="M40" s="7">
        <f t="shared" si="0"/>
        <v>1013.1419354838711</v>
      </c>
      <c r="N40" s="7">
        <f t="shared" si="0"/>
        <v>2.5548387096774197</v>
      </c>
      <c r="O40" s="9">
        <f>MAX(O8:O38)</f>
        <v>13.4</v>
      </c>
      <c r="P40" s="7">
        <v>212.7</v>
      </c>
      <c r="Q40" s="13">
        <f>SUM(Q8:Q38)</f>
        <v>44.400000000000006</v>
      </c>
      <c r="R40" s="7">
        <f>AVERAGE(R8:R38)</f>
        <v>110.17741935483869</v>
      </c>
      <c r="S40" s="9">
        <f>MAX(S8:S38)</f>
        <v>1115</v>
      </c>
      <c r="T40" s="7">
        <f>AVERAGE(T8:T38)</f>
        <v>36.87096774193548</v>
      </c>
      <c r="U40" s="9">
        <f>MAX(U8:U38)</f>
        <v>833.9</v>
      </c>
      <c r="V40" s="13">
        <f>AVERAGE(V8:V38)</f>
        <v>7.1719354838709659</v>
      </c>
      <c r="W40" s="28">
        <f>MAX(W8:W38)</f>
        <v>53.43</v>
      </c>
      <c r="X40" s="17">
        <f>AVERAGE(X8:X38)</f>
        <v>1.5354838709677424E-2</v>
      </c>
      <c r="Y40" s="20">
        <f>MAX(Y8:Y38)</f>
        <v>0.128</v>
      </c>
      <c r="Z40" s="17">
        <f>AVERAGE(Z8:Z38)</f>
        <v>8.9354838709677469E-3</v>
      </c>
      <c r="AA40" s="20">
        <f>MAX(AA8:AA38)</f>
        <v>0.09</v>
      </c>
      <c r="AB40" s="17">
        <f>AVERAGE(AB8:AB38)</f>
        <v>0.35741935483870962</v>
      </c>
      <c r="AC40" s="20">
        <f>MAX(AC8:AC38)</f>
        <v>3.5999999999999996</v>
      </c>
      <c r="AD40" s="30">
        <f>SUM(AD8:AD38)</f>
        <v>143.26666666666671</v>
      </c>
      <c r="AE40" s="7">
        <f>AVERAGE(AE8:AE38)</f>
        <v>10.406451612903229</v>
      </c>
      <c r="AF40" s="9">
        <f>MAX(AF8:AF38)</f>
        <v>76.599999999999994</v>
      </c>
      <c r="AG40" s="8">
        <f>MIN(AG8:AG38)</f>
        <v>0.6</v>
      </c>
      <c r="AH40" s="7">
        <f>AVERAGE(AH8:AH38)</f>
        <v>7.5225806451612902</v>
      </c>
      <c r="AI40" s="9">
        <f>MAX(AI8:AI38)</f>
        <v>36.1</v>
      </c>
      <c r="AJ40" s="8">
        <f>MIN(AJ8:AJ38)</f>
        <v>0.3</v>
      </c>
      <c r="AK40" s="7">
        <f>AVERAGE(AK8:AK38)</f>
        <v>2.0677419354838711</v>
      </c>
      <c r="AL40" s="9">
        <f>MAX(AL8:AL38)</f>
        <v>56.7</v>
      </c>
      <c r="AM40" s="8">
        <f>MIN(AM8:AM38)</f>
        <v>0</v>
      </c>
      <c r="AN40" s="7">
        <f>AVERAGE(AN8:AN38)</f>
        <v>14.993548387096777</v>
      </c>
      <c r="AO40" s="9">
        <f>MAX(AO8:AO38)</f>
        <v>68</v>
      </c>
      <c r="AP40" s="8">
        <f>MIN(AP8:AP38)</f>
        <v>0</v>
      </c>
      <c r="AQ40" s="7">
        <f>AVERAGE(AQ8:AQ38)</f>
        <v>54.229032258064528</v>
      </c>
      <c r="AR40" s="9">
        <f>MAX(AR8:AR38)</f>
        <v>279.8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9" width="12.625" customWidth="1"/>
    <col min="30" max="30" width="14.625" customWidth="1"/>
    <col min="31" max="45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59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45017.999988425923</v>
      </c>
      <c r="B8" s="12">
        <v>9.6</v>
      </c>
      <c r="C8" s="12">
        <v>11.5</v>
      </c>
      <c r="D8" s="12">
        <v>7.9</v>
      </c>
      <c r="E8" s="12">
        <v>74.7</v>
      </c>
      <c r="F8" s="12">
        <v>82.9</v>
      </c>
      <c r="G8" s="12">
        <v>64.7</v>
      </c>
      <c r="H8" s="12">
        <v>7.8</v>
      </c>
      <c r="I8" s="12">
        <v>8.4</v>
      </c>
      <c r="J8" s="12">
        <v>7.4</v>
      </c>
      <c r="K8" s="12">
        <v>5.3</v>
      </c>
      <c r="L8" s="12">
        <v>971.5</v>
      </c>
      <c r="M8" s="12">
        <v>1005.2</v>
      </c>
      <c r="N8" s="12">
        <v>4.5999999999999996</v>
      </c>
      <c r="O8" s="12">
        <v>11.6</v>
      </c>
      <c r="P8" s="12">
        <v>217.5</v>
      </c>
      <c r="Q8" s="14">
        <v>0.2</v>
      </c>
      <c r="R8" s="12">
        <v>95.8</v>
      </c>
      <c r="S8" s="12">
        <v>659</v>
      </c>
      <c r="T8" s="12">
        <v>19.2</v>
      </c>
      <c r="U8" s="12">
        <v>516.20000000000005</v>
      </c>
      <c r="V8" s="14">
        <v>7.09</v>
      </c>
      <c r="W8" s="14">
        <v>39.380000000000003</v>
      </c>
      <c r="X8" s="21">
        <v>1.6E-2</v>
      </c>
      <c r="Y8" s="21">
        <v>9.8000000000000004E-2</v>
      </c>
      <c r="Z8" s="21">
        <v>8.9999999999999993E-3</v>
      </c>
      <c r="AA8" s="21">
        <v>6.0999999999999999E-2</v>
      </c>
      <c r="AB8" s="21">
        <f>Z8*40</f>
        <v>0.36</v>
      </c>
      <c r="AC8" s="21">
        <f>AA8*40</f>
        <v>2.44</v>
      </c>
      <c r="AD8" s="12">
        <v>0.5</v>
      </c>
      <c r="AE8" s="12">
        <v>1.5</v>
      </c>
      <c r="AF8" s="12">
        <v>4</v>
      </c>
      <c r="AG8" s="12">
        <v>0.5</v>
      </c>
      <c r="AH8" s="12">
        <v>1</v>
      </c>
      <c r="AI8" s="12">
        <v>3.3</v>
      </c>
      <c r="AJ8" s="12">
        <v>0.4</v>
      </c>
      <c r="AK8" s="12">
        <v>0.8</v>
      </c>
      <c r="AL8" s="12">
        <v>3.6</v>
      </c>
      <c r="AM8" s="12">
        <v>0</v>
      </c>
      <c r="AN8" s="12">
        <v>4.9000000000000004</v>
      </c>
      <c r="AO8" s="12">
        <v>15.6</v>
      </c>
      <c r="AP8" s="12">
        <v>0.4</v>
      </c>
      <c r="AQ8" s="12">
        <v>69.400000000000006</v>
      </c>
      <c r="AR8" s="12">
        <v>255</v>
      </c>
      <c r="AS8" s="12">
        <v>0</v>
      </c>
    </row>
    <row r="9" spans="1:45" x14ac:dyDescent="0.2">
      <c r="A9" s="11">
        <v>45018.999988425923</v>
      </c>
      <c r="B9" s="12">
        <v>8.1999999999999993</v>
      </c>
      <c r="C9" s="12">
        <v>11.5</v>
      </c>
      <c r="D9" s="12">
        <v>4.2</v>
      </c>
      <c r="E9" s="12">
        <v>78.3</v>
      </c>
      <c r="F9" s="12">
        <v>88.2</v>
      </c>
      <c r="G9" s="12">
        <v>67</v>
      </c>
      <c r="H9" s="12">
        <v>7.5</v>
      </c>
      <c r="I9" s="12">
        <v>9.1</v>
      </c>
      <c r="J9" s="12">
        <v>5.5</v>
      </c>
      <c r="K9" s="12">
        <v>4.5999999999999996</v>
      </c>
      <c r="L9" s="12">
        <v>982</v>
      </c>
      <c r="M9" s="12">
        <v>1016.3</v>
      </c>
      <c r="N9" s="12">
        <v>2.7</v>
      </c>
      <c r="O9" s="12">
        <v>5.9</v>
      </c>
      <c r="P9" s="12">
        <v>20.5</v>
      </c>
      <c r="Q9" s="14">
        <v>0</v>
      </c>
      <c r="R9" s="12">
        <v>25.4</v>
      </c>
      <c r="S9" s="12">
        <v>275</v>
      </c>
      <c r="T9" s="12">
        <v>0.7</v>
      </c>
      <c r="U9" s="12">
        <v>208.6</v>
      </c>
      <c r="V9" s="14">
        <v>2.7</v>
      </c>
      <c r="W9" s="14">
        <v>23.32</v>
      </c>
      <c r="X9" s="21">
        <v>6.0000000000000001E-3</v>
      </c>
      <c r="Y9" s="21">
        <v>6.2E-2</v>
      </c>
      <c r="Z9" s="21">
        <v>3.0000000000000001E-3</v>
      </c>
      <c r="AA9" s="21">
        <v>3.9E-2</v>
      </c>
      <c r="AB9" s="21">
        <f t="shared" ref="AB9:AB37" si="0">Z9*40</f>
        <v>0.12</v>
      </c>
      <c r="AC9" s="21">
        <f t="shared" ref="AC9:AC37" si="1">AA9*40</f>
        <v>1.56</v>
      </c>
      <c r="AD9" s="12">
        <v>0</v>
      </c>
      <c r="AE9" s="12">
        <v>2.4</v>
      </c>
      <c r="AF9" s="12">
        <v>6.8</v>
      </c>
      <c r="AG9" s="12">
        <v>0.7</v>
      </c>
      <c r="AH9" s="12">
        <v>1.8</v>
      </c>
      <c r="AI9" s="12">
        <v>4.5999999999999996</v>
      </c>
      <c r="AJ9" s="12">
        <v>0.5</v>
      </c>
      <c r="AK9" s="12">
        <v>0.6</v>
      </c>
      <c r="AL9" s="12" t="s">
        <v>63</v>
      </c>
      <c r="AM9" s="12">
        <v>0</v>
      </c>
      <c r="AN9" s="12">
        <v>5.6</v>
      </c>
      <c r="AO9" s="12" t="s">
        <v>63</v>
      </c>
      <c r="AP9" s="12" t="s">
        <v>63</v>
      </c>
      <c r="AQ9" s="12">
        <v>56.4</v>
      </c>
      <c r="AR9" s="12">
        <v>218</v>
      </c>
      <c r="AS9" s="12">
        <v>0</v>
      </c>
    </row>
    <row r="10" spans="1:45" x14ac:dyDescent="0.2">
      <c r="A10" s="11">
        <v>45019.999988425923</v>
      </c>
      <c r="B10" s="12">
        <v>4.5999999999999996</v>
      </c>
      <c r="C10" s="12">
        <v>7</v>
      </c>
      <c r="D10" s="12">
        <v>2.6</v>
      </c>
      <c r="E10" s="12">
        <v>60.3</v>
      </c>
      <c r="F10" s="12">
        <v>74.400000000000006</v>
      </c>
      <c r="G10" s="12">
        <v>42.5</v>
      </c>
      <c r="H10" s="12">
        <v>4.5</v>
      </c>
      <c r="I10" s="12">
        <v>5.5</v>
      </c>
      <c r="J10" s="12">
        <v>3.6</v>
      </c>
      <c r="K10" s="12">
        <v>-2.6</v>
      </c>
      <c r="L10" s="12">
        <v>991.8</v>
      </c>
      <c r="M10" s="12">
        <v>1026.9000000000001</v>
      </c>
      <c r="N10" s="12">
        <v>2.9</v>
      </c>
      <c r="O10" s="12">
        <v>6.9</v>
      </c>
      <c r="P10" s="12">
        <v>5.2</v>
      </c>
      <c r="Q10" s="14">
        <v>0</v>
      </c>
      <c r="R10" s="12">
        <v>93.1</v>
      </c>
      <c r="S10" s="12">
        <v>1047</v>
      </c>
      <c r="T10" s="12">
        <v>32.200000000000003</v>
      </c>
      <c r="U10" s="12">
        <v>733.9</v>
      </c>
      <c r="V10" s="14">
        <v>6.43</v>
      </c>
      <c r="W10" s="14">
        <v>46.98</v>
      </c>
      <c r="X10" s="21">
        <v>1.2999999999999999E-2</v>
      </c>
      <c r="Y10" s="21">
        <v>0.108</v>
      </c>
      <c r="Z10" s="21">
        <v>7.0000000000000001E-3</v>
      </c>
      <c r="AA10" s="21">
        <v>5.3999999999999999E-2</v>
      </c>
      <c r="AB10" s="21">
        <f t="shared" si="0"/>
        <v>0.28000000000000003</v>
      </c>
      <c r="AC10" s="21">
        <f t="shared" si="1"/>
        <v>2.16</v>
      </c>
      <c r="AD10" s="12">
        <v>1.8333333333333333</v>
      </c>
      <c r="AE10" s="12">
        <v>6.1</v>
      </c>
      <c r="AF10" s="12">
        <v>10.199999999999999</v>
      </c>
      <c r="AG10" s="12">
        <v>4.2</v>
      </c>
      <c r="AH10" s="12">
        <v>4.4000000000000004</v>
      </c>
      <c r="AI10" s="12">
        <v>5.6</v>
      </c>
      <c r="AJ10" s="12">
        <v>3.6</v>
      </c>
      <c r="AK10" s="12">
        <v>0.8</v>
      </c>
      <c r="AL10" s="12">
        <v>2.9</v>
      </c>
      <c r="AM10" s="12">
        <v>0</v>
      </c>
      <c r="AN10" s="12">
        <v>7.2</v>
      </c>
      <c r="AO10" s="12">
        <v>21.3</v>
      </c>
      <c r="AP10" s="12">
        <v>1.3</v>
      </c>
      <c r="AQ10" s="12">
        <v>70</v>
      </c>
      <c r="AR10" s="12">
        <v>212.6</v>
      </c>
      <c r="AS10" s="12">
        <v>0</v>
      </c>
    </row>
    <row r="11" spans="1:45" x14ac:dyDescent="0.2">
      <c r="A11" s="11">
        <v>45020.999988425923</v>
      </c>
      <c r="B11" s="12">
        <v>3.4</v>
      </c>
      <c r="C11" s="12">
        <v>8.3000000000000007</v>
      </c>
      <c r="D11" s="12">
        <v>-1</v>
      </c>
      <c r="E11" s="12">
        <v>53.4</v>
      </c>
      <c r="F11" s="12">
        <v>72.3</v>
      </c>
      <c r="G11" s="12">
        <v>36.4</v>
      </c>
      <c r="H11" s="12">
        <v>3.7</v>
      </c>
      <c r="I11" s="12">
        <v>4.0999999999999996</v>
      </c>
      <c r="J11" s="12">
        <v>3.2</v>
      </c>
      <c r="K11" s="12">
        <v>-5.5</v>
      </c>
      <c r="L11" s="12">
        <v>990.8</v>
      </c>
      <c r="M11" s="12">
        <v>1026</v>
      </c>
      <c r="N11" s="12">
        <v>2</v>
      </c>
      <c r="O11" s="12">
        <v>6.2</v>
      </c>
      <c r="P11" s="12">
        <v>155.69999999999999</v>
      </c>
      <c r="Q11" s="14">
        <v>0</v>
      </c>
      <c r="R11" s="12">
        <v>235.9</v>
      </c>
      <c r="S11" s="12">
        <v>841</v>
      </c>
      <c r="T11" s="12">
        <v>92.9</v>
      </c>
      <c r="U11" s="12">
        <v>639.79999999999995</v>
      </c>
      <c r="V11" s="14">
        <v>12.96</v>
      </c>
      <c r="W11" s="14">
        <v>46.51</v>
      </c>
      <c r="X11" s="21">
        <v>2.8000000000000001E-2</v>
      </c>
      <c r="Y11" s="21">
        <v>0.115</v>
      </c>
      <c r="Z11" s="21">
        <v>1.7000000000000001E-2</v>
      </c>
      <c r="AA11" s="21">
        <v>7.3999999999999996E-2</v>
      </c>
      <c r="AB11" s="21">
        <f t="shared" si="0"/>
        <v>0.68</v>
      </c>
      <c r="AC11" s="21">
        <f t="shared" si="1"/>
        <v>2.96</v>
      </c>
      <c r="AD11" s="12">
        <v>11.166666666666666</v>
      </c>
      <c r="AE11" s="12">
        <v>8.8000000000000007</v>
      </c>
      <c r="AF11" s="12">
        <v>15.8</v>
      </c>
      <c r="AG11" s="12">
        <v>4.3</v>
      </c>
      <c r="AH11" s="12">
        <v>6.3</v>
      </c>
      <c r="AI11" s="12">
        <v>11.5</v>
      </c>
      <c r="AJ11" s="12">
        <v>3.4</v>
      </c>
      <c r="AK11" s="12">
        <v>1.1000000000000001</v>
      </c>
      <c r="AL11" s="12">
        <v>7.1</v>
      </c>
      <c r="AM11" s="12">
        <v>0</v>
      </c>
      <c r="AN11" s="12">
        <v>10.8</v>
      </c>
      <c r="AO11" s="12">
        <v>32.1</v>
      </c>
      <c r="AP11" s="12">
        <v>1.2</v>
      </c>
      <c r="AQ11" s="12">
        <v>65.400000000000006</v>
      </c>
      <c r="AR11" s="12">
        <v>222.2</v>
      </c>
      <c r="AS11" s="12">
        <v>0</v>
      </c>
    </row>
    <row r="12" spans="1:45" x14ac:dyDescent="0.2">
      <c r="A12" s="11">
        <v>45021.999988425923</v>
      </c>
      <c r="B12" s="12">
        <v>4.5999999999999996</v>
      </c>
      <c r="C12" s="12">
        <v>10.1</v>
      </c>
      <c r="D12" s="12">
        <v>-0.2</v>
      </c>
      <c r="E12" s="12">
        <v>52</v>
      </c>
      <c r="F12" s="12">
        <v>74</v>
      </c>
      <c r="G12" s="12">
        <v>31</v>
      </c>
      <c r="H12" s="12">
        <v>3.8</v>
      </c>
      <c r="I12" s="12">
        <v>4.3</v>
      </c>
      <c r="J12" s="12">
        <v>3.2</v>
      </c>
      <c r="K12" s="12">
        <v>-5</v>
      </c>
      <c r="L12" s="12">
        <v>987.6</v>
      </c>
      <c r="M12" s="12">
        <v>1022.6</v>
      </c>
      <c r="N12" s="12">
        <v>1.4</v>
      </c>
      <c r="O12" s="12">
        <v>6.2</v>
      </c>
      <c r="P12" s="12">
        <v>217</v>
      </c>
      <c r="Q12" s="14">
        <v>0</v>
      </c>
      <c r="R12" s="12">
        <v>231.9</v>
      </c>
      <c r="S12" s="12">
        <v>783</v>
      </c>
      <c r="T12" s="12">
        <v>89</v>
      </c>
      <c r="U12" s="12">
        <v>574.4</v>
      </c>
      <c r="V12" s="14">
        <v>12.96</v>
      </c>
      <c r="W12" s="14">
        <v>46.2</v>
      </c>
      <c r="X12" s="21">
        <v>2.9000000000000001E-2</v>
      </c>
      <c r="Y12" s="21">
        <v>0.11600000000000001</v>
      </c>
      <c r="Z12" s="21">
        <v>1.7000000000000001E-2</v>
      </c>
      <c r="AA12" s="21">
        <v>7.4999999999999997E-2</v>
      </c>
      <c r="AB12" s="21">
        <f t="shared" si="0"/>
        <v>0.68</v>
      </c>
      <c r="AC12" s="21">
        <f t="shared" si="1"/>
        <v>3</v>
      </c>
      <c r="AD12" s="12">
        <v>11.833333333333334</v>
      </c>
      <c r="AE12" s="12">
        <v>15.6</v>
      </c>
      <c r="AF12" s="12">
        <v>39.299999999999997</v>
      </c>
      <c r="AG12" s="12">
        <v>9.5</v>
      </c>
      <c r="AH12" s="12">
        <v>11.3</v>
      </c>
      <c r="AI12" s="12">
        <v>19.600000000000001</v>
      </c>
      <c r="AJ12" s="12">
        <v>8.3000000000000007</v>
      </c>
      <c r="AK12" s="12">
        <v>4.2</v>
      </c>
      <c r="AL12" s="12">
        <v>30.8</v>
      </c>
      <c r="AM12" s="12">
        <v>0</v>
      </c>
      <c r="AN12" s="12">
        <v>19.899999999999999</v>
      </c>
      <c r="AO12" s="12">
        <v>52.6</v>
      </c>
      <c r="AP12" s="12">
        <v>3.6</v>
      </c>
      <c r="AQ12" s="12">
        <v>56.8</v>
      </c>
      <c r="AR12" s="12">
        <v>199.2</v>
      </c>
      <c r="AS12" s="12">
        <v>0</v>
      </c>
    </row>
    <row r="13" spans="1:45" x14ac:dyDescent="0.2">
      <c r="A13" s="11">
        <v>45022.999988425923</v>
      </c>
      <c r="B13" s="12">
        <v>7.3</v>
      </c>
      <c r="C13" s="12">
        <v>13.2</v>
      </c>
      <c r="D13" s="12">
        <v>0.9</v>
      </c>
      <c r="E13" s="12">
        <v>48.7</v>
      </c>
      <c r="F13" s="12">
        <v>72.400000000000006</v>
      </c>
      <c r="G13" s="12">
        <v>27.2</v>
      </c>
      <c r="H13" s="12">
        <v>4.2</v>
      </c>
      <c r="I13" s="12">
        <v>6.7</v>
      </c>
      <c r="J13" s="12">
        <v>3.5</v>
      </c>
      <c r="K13" s="12">
        <v>-3.6</v>
      </c>
      <c r="L13" s="12">
        <v>985.6</v>
      </c>
      <c r="M13" s="12">
        <v>1020.1</v>
      </c>
      <c r="N13" s="12">
        <v>1.5</v>
      </c>
      <c r="O13" s="12">
        <v>5</v>
      </c>
      <c r="P13" s="12">
        <v>199.2</v>
      </c>
      <c r="Q13" s="14">
        <v>0</v>
      </c>
      <c r="R13" s="12">
        <v>212.4</v>
      </c>
      <c r="S13" s="12">
        <v>838</v>
      </c>
      <c r="T13" s="12">
        <v>89.3</v>
      </c>
      <c r="U13" s="12">
        <v>608.29999999999995</v>
      </c>
      <c r="V13" s="14">
        <v>12.16</v>
      </c>
      <c r="W13" s="14">
        <v>46.88</v>
      </c>
      <c r="X13" s="21">
        <v>2.7E-2</v>
      </c>
      <c r="Y13" s="21">
        <v>0.11799999999999999</v>
      </c>
      <c r="Z13" s="21">
        <v>1.7999999999999999E-2</v>
      </c>
      <c r="AA13" s="21">
        <v>8.2000000000000003E-2</v>
      </c>
      <c r="AB13" s="21">
        <f t="shared" si="0"/>
        <v>0.72</v>
      </c>
      <c r="AC13" s="21">
        <f t="shared" si="1"/>
        <v>3.2800000000000002</v>
      </c>
      <c r="AD13" s="12">
        <v>9.3333333333333339</v>
      </c>
      <c r="AE13" s="12">
        <v>17.8</v>
      </c>
      <c r="AF13" s="12">
        <v>40.700000000000003</v>
      </c>
      <c r="AG13" s="12">
        <v>6.7</v>
      </c>
      <c r="AH13" s="12">
        <v>12.8</v>
      </c>
      <c r="AI13" s="12">
        <v>22</v>
      </c>
      <c r="AJ13" s="12">
        <v>5</v>
      </c>
      <c r="AK13" s="12">
        <v>6.7</v>
      </c>
      <c r="AL13" s="12">
        <v>59.4</v>
      </c>
      <c r="AM13" s="12">
        <v>0</v>
      </c>
      <c r="AN13" s="12">
        <v>24.2</v>
      </c>
      <c r="AO13" s="12">
        <v>57.1</v>
      </c>
      <c r="AP13" s="12">
        <v>3.1</v>
      </c>
      <c r="AQ13" s="12">
        <v>53.6</v>
      </c>
      <c r="AR13" s="12">
        <v>189.4</v>
      </c>
      <c r="AS13" s="12">
        <v>0</v>
      </c>
    </row>
    <row r="14" spans="1:45" x14ac:dyDescent="0.2">
      <c r="A14" s="11">
        <v>45023.999988425923</v>
      </c>
      <c r="B14" s="12">
        <v>8.5</v>
      </c>
      <c r="C14" s="12">
        <v>11.6</v>
      </c>
      <c r="D14" s="12">
        <v>6</v>
      </c>
      <c r="E14" s="12">
        <v>77.7</v>
      </c>
      <c r="F14" s="12">
        <v>87.4</v>
      </c>
      <c r="G14" s="12">
        <v>61.4</v>
      </c>
      <c r="H14" s="12">
        <v>7.6</v>
      </c>
      <c r="I14" s="12">
        <v>9.1999999999999993</v>
      </c>
      <c r="J14" s="12">
        <v>6.6</v>
      </c>
      <c r="K14" s="12">
        <v>4.8</v>
      </c>
      <c r="L14" s="12">
        <v>983.5</v>
      </c>
      <c r="M14" s="12">
        <v>1017.8</v>
      </c>
      <c r="N14" s="12">
        <v>1.3</v>
      </c>
      <c r="O14" s="12">
        <v>4.8</v>
      </c>
      <c r="P14" s="12">
        <v>230</v>
      </c>
      <c r="Q14" s="14">
        <v>0.8</v>
      </c>
      <c r="R14" s="12">
        <v>99.3</v>
      </c>
      <c r="S14" s="12">
        <v>980</v>
      </c>
      <c r="T14" s="12">
        <v>37.1</v>
      </c>
      <c r="U14" s="12">
        <v>716.3</v>
      </c>
      <c r="V14" s="14">
        <v>7.24</v>
      </c>
      <c r="W14" s="14">
        <v>48.73</v>
      </c>
      <c r="X14" s="21">
        <v>1.6E-2</v>
      </c>
      <c r="Y14" s="21">
        <v>0.11700000000000001</v>
      </c>
      <c r="Z14" s="21">
        <v>8.9999999999999993E-3</v>
      </c>
      <c r="AA14" s="21">
        <v>7.3999999999999996E-2</v>
      </c>
      <c r="AB14" s="21">
        <f t="shared" si="0"/>
        <v>0.36</v>
      </c>
      <c r="AC14" s="21">
        <f t="shared" si="1"/>
        <v>2.96</v>
      </c>
      <c r="AD14" s="12">
        <v>3.3333333333333335</v>
      </c>
      <c r="AE14" s="12">
        <v>8.3000000000000007</v>
      </c>
      <c r="AF14" s="12">
        <v>12.8</v>
      </c>
      <c r="AG14" s="12">
        <v>2.8</v>
      </c>
      <c r="AH14" s="12">
        <v>7.1</v>
      </c>
      <c r="AI14" s="12">
        <v>10</v>
      </c>
      <c r="AJ14" s="12">
        <v>2.6</v>
      </c>
      <c r="AK14" s="12">
        <v>1.8</v>
      </c>
      <c r="AL14" s="12">
        <v>20.2</v>
      </c>
      <c r="AM14" s="12">
        <v>0</v>
      </c>
      <c r="AN14" s="12">
        <v>13.4</v>
      </c>
      <c r="AO14" s="12">
        <v>59.4</v>
      </c>
      <c r="AP14" s="12">
        <v>2.7</v>
      </c>
      <c r="AQ14" s="12">
        <v>60.5</v>
      </c>
      <c r="AR14" s="12">
        <v>221</v>
      </c>
      <c r="AS14" s="12">
        <v>0</v>
      </c>
    </row>
    <row r="15" spans="1:45" x14ac:dyDescent="0.2">
      <c r="A15" s="11">
        <v>45024.999988425923</v>
      </c>
      <c r="B15" s="12">
        <v>8.6999999999999993</v>
      </c>
      <c r="C15" s="12">
        <v>10.5</v>
      </c>
      <c r="D15" s="12">
        <v>6.9</v>
      </c>
      <c r="E15" s="12">
        <v>74.2</v>
      </c>
      <c r="F15" s="12">
        <v>89.3</v>
      </c>
      <c r="G15" s="12">
        <v>54.6</v>
      </c>
      <c r="H15" s="12">
        <v>7.3</v>
      </c>
      <c r="I15" s="12">
        <v>8.3000000000000007</v>
      </c>
      <c r="J15" s="12">
        <v>5.8</v>
      </c>
      <c r="K15" s="12">
        <v>4.2</v>
      </c>
      <c r="L15" s="12">
        <v>988.4</v>
      </c>
      <c r="M15" s="12">
        <v>1022.8</v>
      </c>
      <c r="N15" s="12">
        <v>1.8</v>
      </c>
      <c r="O15" s="12">
        <v>4.9000000000000004</v>
      </c>
      <c r="P15" s="12">
        <v>161.5</v>
      </c>
      <c r="Q15" s="14">
        <v>0</v>
      </c>
      <c r="R15" s="12">
        <v>82.8</v>
      </c>
      <c r="S15" s="12">
        <v>844</v>
      </c>
      <c r="T15" s="12">
        <v>38.299999999999997</v>
      </c>
      <c r="U15" s="12">
        <v>558.20000000000005</v>
      </c>
      <c r="V15" s="14">
        <v>6.32</v>
      </c>
      <c r="W15" s="14">
        <v>43.13</v>
      </c>
      <c r="X15" s="21">
        <v>1.4E-2</v>
      </c>
      <c r="Y15" s="21">
        <v>9.9000000000000005E-2</v>
      </c>
      <c r="Z15" s="21">
        <v>8.0000000000000002E-3</v>
      </c>
      <c r="AA15" s="21">
        <v>6.0999999999999999E-2</v>
      </c>
      <c r="AB15" s="21">
        <f t="shared" si="0"/>
        <v>0.32</v>
      </c>
      <c r="AC15" s="21">
        <f t="shared" si="1"/>
        <v>2.44</v>
      </c>
      <c r="AD15" s="12">
        <v>1.5</v>
      </c>
      <c r="AE15" s="12">
        <v>13.2</v>
      </c>
      <c r="AF15" s="12">
        <v>20.8</v>
      </c>
      <c r="AG15" s="12">
        <v>5.6</v>
      </c>
      <c r="AH15" s="12">
        <v>11.6</v>
      </c>
      <c r="AI15" s="12">
        <v>16.100000000000001</v>
      </c>
      <c r="AJ15" s="12">
        <v>5.3</v>
      </c>
      <c r="AK15" s="12">
        <v>1.9</v>
      </c>
      <c r="AL15" s="12">
        <v>20.8</v>
      </c>
      <c r="AM15" s="12">
        <v>0</v>
      </c>
      <c r="AN15" s="12">
        <v>11.9</v>
      </c>
      <c r="AO15" s="12">
        <v>53.2</v>
      </c>
      <c r="AP15" s="12">
        <v>3.3</v>
      </c>
      <c r="AQ15" s="12">
        <v>52.5</v>
      </c>
      <c r="AR15" s="12">
        <v>206.2</v>
      </c>
      <c r="AS15" s="12">
        <v>0</v>
      </c>
    </row>
    <row r="16" spans="1:45" x14ac:dyDescent="0.2">
      <c r="A16" s="11">
        <v>45025.999988425923</v>
      </c>
      <c r="B16" s="12">
        <v>9.9</v>
      </c>
      <c r="C16" s="12">
        <v>14.9</v>
      </c>
      <c r="D16" s="12">
        <v>6.2</v>
      </c>
      <c r="E16" s="12">
        <v>60.3</v>
      </c>
      <c r="F16" s="12">
        <v>84.8</v>
      </c>
      <c r="G16" s="12">
        <v>35.9</v>
      </c>
      <c r="H16" s="12">
        <v>6.2</v>
      </c>
      <c r="I16" s="12">
        <v>7.7</v>
      </c>
      <c r="J16" s="12">
        <v>5</v>
      </c>
      <c r="K16" s="12">
        <v>2</v>
      </c>
      <c r="L16" s="12">
        <v>990.5</v>
      </c>
      <c r="M16" s="12">
        <v>1024.8</v>
      </c>
      <c r="N16" s="12">
        <v>1.6</v>
      </c>
      <c r="O16" s="12">
        <v>6.1</v>
      </c>
      <c r="P16" s="12">
        <v>150.69999999999999</v>
      </c>
      <c r="Q16" s="14">
        <v>0</v>
      </c>
      <c r="R16" s="12">
        <v>243.7</v>
      </c>
      <c r="S16" s="12">
        <v>1013</v>
      </c>
      <c r="T16" s="12">
        <v>130.4</v>
      </c>
      <c r="U16" s="12">
        <v>741.6</v>
      </c>
      <c r="V16" s="14">
        <v>13.81</v>
      </c>
      <c r="W16" s="14">
        <v>52.13</v>
      </c>
      <c r="X16" s="21">
        <v>0.03</v>
      </c>
      <c r="Y16" s="21">
        <v>0.125</v>
      </c>
      <c r="Z16" s="21">
        <v>1.7999999999999999E-2</v>
      </c>
      <c r="AA16" s="21">
        <v>8.3000000000000004E-2</v>
      </c>
      <c r="AB16" s="21">
        <f t="shared" si="0"/>
        <v>0.72</v>
      </c>
      <c r="AC16" s="21">
        <f t="shared" si="1"/>
        <v>3.3200000000000003</v>
      </c>
      <c r="AD16" s="12">
        <v>11.1</v>
      </c>
      <c r="AE16" s="12">
        <v>10.7</v>
      </c>
      <c r="AF16" s="12">
        <v>20.8</v>
      </c>
      <c r="AG16" s="12">
        <v>5.5</v>
      </c>
      <c r="AH16" s="12">
        <v>9.8000000000000007</v>
      </c>
      <c r="AI16" s="12">
        <v>18.600000000000001</v>
      </c>
      <c r="AJ16" s="12">
        <v>5.5</v>
      </c>
      <c r="AK16" s="12">
        <v>1.3</v>
      </c>
      <c r="AL16" s="12">
        <v>11.8</v>
      </c>
      <c r="AM16" s="12">
        <v>0</v>
      </c>
      <c r="AN16" s="12">
        <v>10.7</v>
      </c>
      <c r="AO16" s="12">
        <v>30.2</v>
      </c>
      <c r="AP16" s="12">
        <v>0</v>
      </c>
      <c r="AQ16" s="12">
        <v>49.7</v>
      </c>
      <c r="AR16" s="12">
        <v>229</v>
      </c>
      <c r="AS16" s="12">
        <v>0</v>
      </c>
    </row>
    <row r="17" spans="1:45" x14ac:dyDescent="0.2">
      <c r="A17" s="11">
        <v>45026.999988425923</v>
      </c>
      <c r="B17" s="12">
        <v>11.9</v>
      </c>
      <c r="C17" s="12">
        <v>18.399999999999999</v>
      </c>
      <c r="D17" s="12">
        <v>4.2</v>
      </c>
      <c r="E17" s="12">
        <v>48.6</v>
      </c>
      <c r="F17" s="12">
        <v>77.2</v>
      </c>
      <c r="G17" s="12">
        <v>20.8</v>
      </c>
      <c r="H17" s="12">
        <v>5.4</v>
      </c>
      <c r="I17" s="12">
        <v>6.5</v>
      </c>
      <c r="J17" s="12">
        <v>3.6</v>
      </c>
      <c r="K17" s="12">
        <v>0.1</v>
      </c>
      <c r="L17" s="12">
        <v>987</v>
      </c>
      <c r="M17" s="12">
        <v>1020.9</v>
      </c>
      <c r="N17" s="12">
        <v>1.9</v>
      </c>
      <c r="O17" s="12">
        <v>6.9</v>
      </c>
      <c r="P17" s="12">
        <v>201.7</v>
      </c>
      <c r="Q17" s="14">
        <v>0</v>
      </c>
      <c r="R17" s="12">
        <v>217.3</v>
      </c>
      <c r="S17" s="12">
        <v>902</v>
      </c>
      <c r="T17" s="12">
        <v>103.7</v>
      </c>
      <c r="U17" s="12">
        <v>647</v>
      </c>
      <c r="V17" s="14">
        <v>13.14</v>
      </c>
      <c r="W17" s="14">
        <v>51.62</v>
      </c>
      <c r="X17" s="21">
        <v>3.1E-2</v>
      </c>
      <c r="Y17" s="21">
        <v>0.13300000000000001</v>
      </c>
      <c r="Z17" s="21">
        <v>2.1000000000000001E-2</v>
      </c>
      <c r="AA17" s="21">
        <v>0.10199999999999999</v>
      </c>
      <c r="AB17" s="21">
        <f t="shared" si="0"/>
        <v>0.84000000000000008</v>
      </c>
      <c r="AC17" s="21">
        <f t="shared" si="1"/>
        <v>4.08</v>
      </c>
      <c r="AD17" s="12">
        <v>10.166666666666666</v>
      </c>
      <c r="AE17" s="12">
        <v>7.3</v>
      </c>
      <c r="AF17" s="12">
        <v>15.5</v>
      </c>
      <c r="AG17" s="12">
        <v>1.2</v>
      </c>
      <c r="AH17" s="12">
        <v>6.3</v>
      </c>
      <c r="AI17" s="12">
        <v>11.9</v>
      </c>
      <c r="AJ17" s="12">
        <v>1.1000000000000001</v>
      </c>
      <c r="AK17" s="12">
        <v>1.6</v>
      </c>
      <c r="AL17" s="12">
        <v>18.7</v>
      </c>
      <c r="AM17" s="12">
        <v>0</v>
      </c>
      <c r="AN17" s="12">
        <v>14.4</v>
      </c>
      <c r="AO17" s="12">
        <v>49</v>
      </c>
      <c r="AP17" s="12">
        <v>0.6</v>
      </c>
      <c r="AQ17" s="12">
        <v>62.5</v>
      </c>
      <c r="AR17" s="12">
        <v>206.4</v>
      </c>
      <c r="AS17" s="12">
        <v>0</v>
      </c>
    </row>
    <row r="18" spans="1:45" x14ac:dyDescent="0.2">
      <c r="A18" s="11">
        <v>45027.999988425923</v>
      </c>
      <c r="B18" s="12">
        <v>11.6</v>
      </c>
      <c r="C18" s="12">
        <v>15.1</v>
      </c>
      <c r="D18" s="12">
        <v>8.3000000000000007</v>
      </c>
      <c r="E18" s="12">
        <v>58</v>
      </c>
      <c r="F18" s="12">
        <v>86.8</v>
      </c>
      <c r="G18" s="12">
        <v>37.6</v>
      </c>
      <c r="H18" s="12">
        <v>6.8</v>
      </c>
      <c r="I18" s="12">
        <v>9.1999999999999993</v>
      </c>
      <c r="J18" s="12">
        <v>4.9000000000000004</v>
      </c>
      <c r="K18" s="12">
        <v>3.1</v>
      </c>
      <c r="L18" s="12">
        <v>982.2</v>
      </c>
      <c r="M18" s="12">
        <v>1016</v>
      </c>
      <c r="N18" s="12">
        <v>3.5</v>
      </c>
      <c r="O18" s="12">
        <v>10.199999999999999</v>
      </c>
      <c r="P18" s="12">
        <v>142.30000000000001</v>
      </c>
      <c r="Q18" s="14">
        <v>1.8</v>
      </c>
      <c r="R18" s="12">
        <v>154.9</v>
      </c>
      <c r="S18" s="12">
        <v>989</v>
      </c>
      <c r="T18" s="12">
        <v>54</v>
      </c>
      <c r="U18" s="12">
        <v>622.6</v>
      </c>
      <c r="V18" s="14">
        <v>10.3</v>
      </c>
      <c r="W18" s="14">
        <v>53.41</v>
      </c>
      <c r="X18" s="21">
        <v>2.4E-2</v>
      </c>
      <c r="Y18" s="21">
        <v>0.13700000000000001</v>
      </c>
      <c r="Z18" s="21">
        <v>1.6E-2</v>
      </c>
      <c r="AA18" s="21">
        <v>0.10199999999999999</v>
      </c>
      <c r="AB18" s="21">
        <f t="shared" si="0"/>
        <v>0.64</v>
      </c>
      <c r="AC18" s="21">
        <f t="shared" si="1"/>
        <v>4.08</v>
      </c>
      <c r="AD18" s="12">
        <v>7.333333333333333</v>
      </c>
      <c r="AE18" s="12">
        <v>5.3</v>
      </c>
      <c r="AF18" s="12">
        <v>10.7</v>
      </c>
      <c r="AG18" s="12">
        <v>1.3</v>
      </c>
      <c r="AH18" s="12">
        <v>3.2</v>
      </c>
      <c r="AI18" s="12">
        <v>6.8</v>
      </c>
      <c r="AJ18" s="12">
        <v>0.9</v>
      </c>
      <c r="AK18" s="12">
        <v>1</v>
      </c>
      <c r="AL18" s="12">
        <v>11.8</v>
      </c>
      <c r="AM18" s="12">
        <v>0</v>
      </c>
      <c r="AN18" s="12">
        <v>9.5</v>
      </c>
      <c r="AO18" s="12">
        <v>50.1</v>
      </c>
      <c r="AP18" s="12">
        <v>0.2</v>
      </c>
      <c r="AQ18" s="12">
        <v>75</v>
      </c>
      <c r="AR18" s="12">
        <v>217.6</v>
      </c>
      <c r="AS18" s="12">
        <v>0</v>
      </c>
    </row>
    <row r="19" spans="1:45" x14ac:dyDescent="0.2">
      <c r="A19" s="11">
        <v>45028.999988425923</v>
      </c>
      <c r="B19" s="12">
        <v>10.1</v>
      </c>
      <c r="C19" s="12">
        <v>15.5</v>
      </c>
      <c r="D19" s="12">
        <v>7.1</v>
      </c>
      <c r="E19" s="12">
        <v>77.7</v>
      </c>
      <c r="F19" s="12">
        <v>92.7</v>
      </c>
      <c r="G19" s="12">
        <v>54.8</v>
      </c>
      <c r="H19" s="12">
        <v>8.3000000000000007</v>
      </c>
      <c r="I19" s="12">
        <v>9.6999999999999993</v>
      </c>
      <c r="J19" s="12">
        <v>5.9</v>
      </c>
      <c r="K19" s="12">
        <v>6.2</v>
      </c>
      <c r="L19" s="12">
        <v>973</v>
      </c>
      <c r="M19" s="12">
        <v>1006.7</v>
      </c>
      <c r="N19" s="12">
        <v>3.2</v>
      </c>
      <c r="O19" s="12">
        <v>10</v>
      </c>
      <c r="P19" s="12">
        <v>202.4</v>
      </c>
      <c r="Q19" s="14">
        <v>7.5</v>
      </c>
      <c r="R19" s="12">
        <v>100.7</v>
      </c>
      <c r="S19" s="12">
        <v>977</v>
      </c>
      <c r="T19" s="12">
        <v>36.200000000000003</v>
      </c>
      <c r="U19" s="12">
        <v>772.5</v>
      </c>
      <c r="V19" s="14">
        <v>7.42</v>
      </c>
      <c r="W19" s="14">
        <v>55.51</v>
      </c>
      <c r="X19" s="21">
        <v>1.9E-2</v>
      </c>
      <c r="Y19" s="21">
        <v>0.14099999999999999</v>
      </c>
      <c r="Z19" s="21">
        <v>1.4E-2</v>
      </c>
      <c r="AA19" s="21">
        <v>0.112</v>
      </c>
      <c r="AB19" s="21">
        <f t="shared" si="0"/>
        <v>0.56000000000000005</v>
      </c>
      <c r="AC19" s="21">
        <f t="shared" si="1"/>
        <v>4.4800000000000004</v>
      </c>
      <c r="AD19" s="12">
        <v>0.66666666666666663</v>
      </c>
      <c r="AE19" s="12">
        <v>3.7</v>
      </c>
      <c r="AF19" s="12">
        <v>10.8</v>
      </c>
      <c r="AG19" s="12">
        <v>0.9</v>
      </c>
      <c r="AH19" s="12">
        <v>2.5</v>
      </c>
      <c r="AI19" s="12">
        <v>5.8</v>
      </c>
      <c r="AJ19" s="12">
        <v>0.6</v>
      </c>
      <c r="AK19" s="12">
        <v>1</v>
      </c>
      <c r="AL19" s="12">
        <v>6.5</v>
      </c>
      <c r="AM19" s="12">
        <v>0</v>
      </c>
      <c r="AN19" s="12">
        <v>9.8000000000000007</v>
      </c>
      <c r="AO19" s="12">
        <v>42.3</v>
      </c>
      <c r="AP19" s="12">
        <v>0.6</v>
      </c>
      <c r="AQ19" s="12">
        <v>63.2</v>
      </c>
      <c r="AR19" s="12">
        <v>199.8</v>
      </c>
      <c r="AS19" s="12">
        <v>0</v>
      </c>
    </row>
    <row r="20" spans="1:45" x14ac:dyDescent="0.2">
      <c r="A20" s="11">
        <v>45029.999988425923</v>
      </c>
      <c r="B20" s="12">
        <v>7.6</v>
      </c>
      <c r="C20" s="12">
        <v>10</v>
      </c>
      <c r="D20" s="12">
        <v>5.9</v>
      </c>
      <c r="E20" s="12">
        <v>76.599999999999994</v>
      </c>
      <c r="F20" s="12">
        <v>88.2</v>
      </c>
      <c r="G20" s="12">
        <v>55.6</v>
      </c>
      <c r="H20" s="12">
        <v>7.1</v>
      </c>
      <c r="I20" s="12">
        <v>8.3000000000000007</v>
      </c>
      <c r="J20" s="12">
        <v>5.8</v>
      </c>
      <c r="K20" s="12">
        <v>3.7</v>
      </c>
      <c r="L20" s="12">
        <v>974.3</v>
      </c>
      <c r="M20" s="12">
        <v>1008.3</v>
      </c>
      <c r="N20" s="12">
        <v>2.6</v>
      </c>
      <c r="O20" s="12">
        <v>7.1</v>
      </c>
      <c r="P20" s="12">
        <v>201.3</v>
      </c>
      <c r="Q20" s="14">
        <v>3.8</v>
      </c>
      <c r="R20" s="12">
        <v>99</v>
      </c>
      <c r="S20" s="12">
        <v>1037</v>
      </c>
      <c r="T20" s="12">
        <v>35.5</v>
      </c>
      <c r="U20" s="12">
        <v>814.4</v>
      </c>
      <c r="V20" s="14">
        <v>7.09</v>
      </c>
      <c r="W20" s="14">
        <v>52.32</v>
      </c>
      <c r="X20" s="21">
        <v>1.4999999999999999E-2</v>
      </c>
      <c r="Y20" s="21">
        <v>0.11600000000000001</v>
      </c>
      <c r="Z20" s="21">
        <v>8.0000000000000002E-3</v>
      </c>
      <c r="AA20" s="21">
        <v>7.5999999999999998E-2</v>
      </c>
      <c r="AB20" s="21">
        <f t="shared" si="0"/>
        <v>0.32</v>
      </c>
      <c r="AC20" s="21">
        <f t="shared" si="1"/>
        <v>3.04</v>
      </c>
      <c r="AD20" s="12">
        <v>2.5</v>
      </c>
      <c r="AE20" s="12">
        <v>3.5</v>
      </c>
      <c r="AF20" s="12">
        <v>9</v>
      </c>
      <c r="AG20" s="12">
        <v>0.8</v>
      </c>
      <c r="AH20" s="12">
        <v>2.1</v>
      </c>
      <c r="AI20" s="12">
        <v>4.9000000000000004</v>
      </c>
      <c r="AJ20" s="12">
        <v>0.6</v>
      </c>
      <c r="AK20" s="12">
        <v>1</v>
      </c>
      <c r="AL20" s="12">
        <v>6.4</v>
      </c>
      <c r="AM20" s="12">
        <v>0</v>
      </c>
      <c r="AN20" s="12">
        <v>9.8000000000000007</v>
      </c>
      <c r="AO20" s="12">
        <v>34</v>
      </c>
      <c r="AP20" s="12">
        <v>1.3</v>
      </c>
      <c r="AQ20" s="12">
        <v>65.7</v>
      </c>
      <c r="AR20" s="12">
        <v>276</v>
      </c>
      <c r="AS20" s="12">
        <v>0</v>
      </c>
    </row>
    <row r="21" spans="1:45" x14ac:dyDescent="0.2">
      <c r="A21" s="11">
        <v>45030.999988425923</v>
      </c>
      <c r="B21" s="12">
        <v>9.1</v>
      </c>
      <c r="C21" s="12">
        <v>14.6</v>
      </c>
      <c r="D21" s="12">
        <v>3.9</v>
      </c>
      <c r="E21" s="12">
        <v>62</v>
      </c>
      <c r="F21" s="12">
        <v>88.9</v>
      </c>
      <c r="G21" s="12">
        <v>30.9</v>
      </c>
      <c r="H21" s="12">
        <v>6</v>
      </c>
      <c r="I21" s="12">
        <v>7.4</v>
      </c>
      <c r="J21" s="12">
        <v>4.2</v>
      </c>
      <c r="K21" s="12">
        <v>1.4</v>
      </c>
      <c r="L21" s="12">
        <v>975.5</v>
      </c>
      <c r="M21" s="12">
        <v>1009.4</v>
      </c>
      <c r="N21" s="12">
        <v>1.4</v>
      </c>
      <c r="O21" s="12">
        <v>4.5999999999999996</v>
      </c>
      <c r="P21" s="12">
        <v>193.9</v>
      </c>
      <c r="Q21" s="14">
        <v>0</v>
      </c>
      <c r="R21" s="12">
        <v>241.3</v>
      </c>
      <c r="S21" s="12">
        <v>1016</v>
      </c>
      <c r="T21" s="12">
        <v>122</v>
      </c>
      <c r="U21" s="12">
        <v>741.6</v>
      </c>
      <c r="V21" s="14">
        <v>14.48</v>
      </c>
      <c r="W21" s="14">
        <v>55.34</v>
      </c>
      <c r="X21" s="21">
        <v>3.1E-2</v>
      </c>
      <c r="Y21" s="21">
        <v>0.13200000000000001</v>
      </c>
      <c r="Z21" s="21">
        <v>1.9E-2</v>
      </c>
      <c r="AA21" s="21">
        <v>8.5000000000000006E-2</v>
      </c>
      <c r="AB21" s="21">
        <f t="shared" si="0"/>
        <v>0.76</v>
      </c>
      <c r="AC21" s="21">
        <f t="shared" si="1"/>
        <v>3.4000000000000004</v>
      </c>
      <c r="AD21" s="12">
        <v>11.6</v>
      </c>
      <c r="AE21" s="12">
        <v>7.3</v>
      </c>
      <c r="AF21" s="12">
        <v>19.7</v>
      </c>
      <c r="AG21" s="12">
        <v>3.2</v>
      </c>
      <c r="AH21" s="12">
        <v>4.5</v>
      </c>
      <c r="AI21" s="12">
        <v>13.9</v>
      </c>
      <c r="AJ21" s="12">
        <v>2.2999999999999998</v>
      </c>
      <c r="AK21" s="12">
        <v>3</v>
      </c>
      <c r="AL21" s="12">
        <v>39</v>
      </c>
      <c r="AM21" s="12">
        <v>0</v>
      </c>
      <c r="AN21" s="12">
        <v>17</v>
      </c>
      <c r="AO21" s="12">
        <v>55.7</v>
      </c>
      <c r="AP21" s="12">
        <v>0</v>
      </c>
      <c r="AQ21" s="12">
        <v>57.8</v>
      </c>
      <c r="AR21" s="12">
        <v>233.8</v>
      </c>
      <c r="AS21" s="12">
        <v>0</v>
      </c>
    </row>
    <row r="22" spans="1:45" x14ac:dyDescent="0.2">
      <c r="A22" s="11">
        <v>45031.999988425923</v>
      </c>
      <c r="B22" s="12">
        <v>8.1</v>
      </c>
      <c r="C22" s="12">
        <v>13.5</v>
      </c>
      <c r="D22" s="12">
        <v>3.7</v>
      </c>
      <c r="E22" s="12">
        <v>70.2</v>
      </c>
      <c r="F22" s="12">
        <v>93</v>
      </c>
      <c r="G22" s="12">
        <v>41.1</v>
      </c>
      <c r="H22" s="12">
        <v>6.6</v>
      </c>
      <c r="I22" s="12">
        <v>8.6</v>
      </c>
      <c r="J22" s="12">
        <v>5</v>
      </c>
      <c r="K22" s="12">
        <v>2.7</v>
      </c>
      <c r="L22" s="12">
        <v>976.4</v>
      </c>
      <c r="M22" s="12">
        <v>1010.4</v>
      </c>
      <c r="N22" s="12">
        <v>2</v>
      </c>
      <c r="O22" s="12">
        <v>7.9</v>
      </c>
      <c r="P22" s="12">
        <v>304.39999999999998</v>
      </c>
      <c r="Q22" s="14">
        <v>2.9</v>
      </c>
      <c r="R22" s="12">
        <v>138.4</v>
      </c>
      <c r="S22" s="12">
        <v>904</v>
      </c>
      <c r="T22" s="12">
        <v>52.9</v>
      </c>
      <c r="U22" s="12">
        <v>629.29999999999995</v>
      </c>
      <c r="V22" s="14">
        <v>9.1300000000000008</v>
      </c>
      <c r="W22" s="14">
        <v>48.28</v>
      </c>
      <c r="X22" s="21">
        <v>0.02</v>
      </c>
      <c r="Y22" s="21">
        <v>0.11600000000000001</v>
      </c>
      <c r="Z22" s="21">
        <v>1.2E-2</v>
      </c>
      <c r="AA22" s="21">
        <v>7.8E-2</v>
      </c>
      <c r="AB22" s="21">
        <f t="shared" si="0"/>
        <v>0.48</v>
      </c>
      <c r="AC22" s="21">
        <f t="shared" si="1"/>
        <v>3.12</v>
      </c>
      <c r="AD22" s="12">
        <v>5.166666666666667</v>
      </c>
      <c r="AE22" s="12">
        <v>8.3000000000000007</v>
      </c>
      <c r="AF22" s="12">
        <v>26.6</v>
      </c>
      <c r="AG22" s="12">
        <v>2.9</v>
      </c>
      <c r="AH22" s="12">
        <v>5.7</v>
      </c>
      <c r="AI22" s="12">
        <v>10.9</v>
      </c>
      <c r="AJ22" s="12">
        <v>2.2999999999999998</v>
      </c>
      <c r="AK22" s="12">
        <v>4.2</v>
      </c>
      <c r="AL22" s="12">
        <v>21.8</v>
      </c>
      <c r="AM22" s="12">
        <v>0</v>
      </c>
      <c r="AN22" s="12">
        <v>22</v>
      </c>
      <c r="AO22" s="12">
        <v>53</v>
      </c>
      <c r="AP22" s="12">
        <v>3.1</v>
      </c>
      <c r="AQ22" s="12">
        <v>46.7</v>
      </c>
      <c r="AR22" s="12">
        <v>208.8</v>
      </c>
      <c r="AS22" s="12">
        <v>0</v>
      </c>
    </row>
    <row r="23" spans="1:45" x14ac:dyDescent="0.2">
      <c r="A23" s="11">
        <v>45032.999988425923</v>
      </c>
      <c r="B23" s="12">
        <v>8</v>
      </c>
      <c r="C23" s="12">
        <v>8.9</v>
      </c>
      <c r="D23" s="12">
        <v>7.2</v>
      </c>
      <c r="E23" s="12">
        <v>93.5</v>
      </c>
      <c r="F23" s="12">
        <v>95.8</v>
      </c>
      <c r="G23" s="12">
        <v>90.1</v>
      </c>
      <c r="H23" s="12">
        <v>8.9</v>
      </c>
      <c r="I23" s="12">
        <v>9.5</v>
      </c>
      <c r="J23" s="12">
        <v>8.5</v>
      </c>
      <c r="K23" s="12">
        <v>7</v>
      </c>
      <c r="L23" s="12">
        <v>985.8</v>
      </c>
      <c r="M23" s="12">
        <v>1020.1</v>
      </c>
      <c r="N23" s="12">
        <v>2.8</v>
      </c>
      <c r="O23" s="12">
        <v>6.1</v>
      </c>
      <c r="P23" s="12">
        <v>348.6</v>
      </c>
      <c r="Q23" s="14">
        <v>6.4</v>
      </c>
      <c r="R23" s="12">
        <v>32.799999999999997</v>
      </c>
      <c r="S23" s="12">
        <v>215</v>
      </c>
      <c r="T23" s="12">
        <v>-5.3</v>
      </c>
      <c r="U23" s="12">
        <v>124.6</v>
      </c>
      <c r="V23" s="14">
        <v>3.28</v>
      </c>
      <c r="W23" s="14">
        <v>18.829999999999998</v>
      </c>
      <c r="X23" s="21">
        <v>7.0000000000000001E-3</v>
      </c>
      <c r="Y23" s="21">
        <v>5.1999999999999998E-2</v>
      </c>
      <c r="Z23" s="21">
        <v>5.0000000000000001E-3</v>
      </c>
      <c r="AA23" s="21">
        <v>3.1E-2</v>
      </c>
      <c r="AB23" s="21">
        <f t="shared" si="0"/>
        <v>0.2</v>
      </c>
      <c r="AC23" s="21">
        <f t="shared" si="1"/>
        <v>1.24</v>
      </c>
      <c r="AD23" s="12">
        <v>0</v>
      </c>
      <c r="AE23" s="12">
        <v>9.5</v>
      </c>
      <c r="AF23" s="12">
        <v>18.5</v>
      </c>
      <c r="AG23" s="12">
        <v>3.8</v>
      </c>
      <c r="AH23" s="12">
        <v>8.9</v>
      </c>
      <c r="AI23" s="12">
        <v>15.8</v>
      </c>
      <c r="AJ23" s="12">
        <v>3.6</v>
      </c>
      <c r="AK23" s="12">
        <v>1</v>
      </c>
      <c r="AL23" s="12">
        <v>4.9000000000000004</v>
      </c>
      <c r="AM23" s="12">
        <v>0</v>
      </c>
      <c r="AN23" s="12">
        <v>7.5</v>
      </c>
      <c r="AO23" s="12">
        <v>16.5</v>
      </c>
      <c r="AP23" s="12">
        <v>2.9</v>
      </c>
      <c r="AQ23" s="12">
        <v>44.3</v>
      </c>
      <c r="AR23" s="12">
        <v>216.2</v>
      </c>
      <c r="AS23" s="12">
        <v>0</v>
      </c>
    </row>
    <row r="24" spans="1:45" x14ac:dyDescent="0.2">
      <c r="A24" s="11">
        <v>45033.999988425923</v>
      </c>
      <c r="B24" s="12">
        <v>9.4</v>
      </c>
      <c r="C24" s="12">
        <v>12.1</v>
      </c>
      <c r="D24" s="12">
        <v>8</v>
      </c>
      <c r="E24" s="12">
        <v>84</v>
      </c>
      <c r="F24" s="12">
        <v>94.4</v>
      </c>
      <c r="G24" s="12">
        <v>69.400000000000006</v>
      </c>
      <c r="H24" s="12">
        <v>8.6999999999999993</v>
      </c>
      <c r="I24" s="12">
        <v>9.4</v>
      </c>
      <c r="J24" s="12">
        <v>7.7</v>
      </c>
      <c r="K24" s="12">
        <v>6.8</v>
      </c>
      <c r="L24" s="12">
        <v>988.3</v>
      </c>
      <c r="M24" s="12">
        <v>1022.6</v>
      </c>
      <c r="N24" s="12">
        <v>2.1</v>
      </c>
      <c r="O24" s="12">
        <v>6.6</v>
      </c>
      <c r="P24" s="12">
        <v>354.9</v>
      </c>
      <c r="Q24" s="14">
        <v>0.1</v>
      </c>
      <c r="R24" s="12">
        <v>76.7</v>
      </c>
      <c r="S24" s="12">
        <v>1265</v>
      </c>
      <c r="T24" s="12">
        <v>41.2</v>
      </c>
      <c r="U24" s="12">
        <v>975.4</v>
      </c>
      <c r="V24" s="14">
        <v>5.88</v>
      </c>
      <c r="W24" s="14">
        <v>65.91</v>
      </c>
      <c r="X24" s="21">
        <v>1.2999999999999999E-2</v>
      </c>
      <c r="Y24" s="21">
        <v>0.157</v>
      </c>
      <c r="Z24" s="21">
        <v>8.0000000000000002E-3</v>
      </c>
      <c r="AA24" s="21">
        <v>0.107</v>
      </c>
      <c r="AB24" s="21">
        <f t="shared" si="0"/>
        <v>0.32</v>
      </c>
      <c r="AC24" s="21">
        <f t="shared" si="1"/>
        <v>4.28</v>
      </c>
      <c r="AD24" s="12">
        <v>1.1666666666666667</v>
      </c>
      <c r="AE24" s="12">
        <v>9.9</v>
      </c>
      <c r="AF24" s="12">
        <v>20.399999999999999</v>
      </c>
      <c r="AG24" s="12">
        <v>3.9</v>
      </c>
      <c r="AH24" s="12">
        <v>8.1999999999999993</v>
      </c>
      <c r="AI24" s="12">
        <v>12.6</v>
      </c>
      <c r="AJ24" s="12">
        <v>2.9</v>
      </c>
      <c r="AK24" s="12">
        <v>1.3</v>
      </c>
      <c r="AL24" s="12">
        <v>18.600000000000001</v>
      </c>
      <c r="AM24" s="12">
        <v>0</v>
      </c>
      <c r="AN24" s="12">
        <v>10.1</v>
      </c>
      <c r="AO24" s="12">
        <v>25.9</v>
      </c>
      <c r="AP24" s="12">
        <v>2.5</v>
      </c>
      <c r="AQ24" s="12">
        <v>36.700000000000003</v>
      </c>
      <c r="AR24" s="12">
        <v>244.8</v>
      </c>
      <c r="AS24" s="12">
        <v>0</v>
      </c>
    </row>
    <row r="25" spans="1:45" x14ac:dyDescent="0.2">
      <c r="A25" s="11">
        <v>45034.999988425923</v>
      </c>
      <c r="B25" s="12">
        <v>10.3</v>
      </c>
      <c r="C25" s="12">
        <v>14.1</v>
      </c>
      <c r="D25" s="12">
        <v>6.9</v>
      </c>
      <c r="E25" s="12">
        <v>73.8</v>
      </c>
      <c r="F25" s="12">
        <v>84.6</v>
      </c>
      <c r="G25" s="12">
        <v>57.5</v>
      </c>
      <c r="H25" s="12">
        <v>8</v>
      </c>
      <c r="I25" s="12">
        <v>8.6999999999999993</v>
      </c>
      <c r="J25" s="12">
        <v>7.4</v>
      </c>
      <c r="K25" s="12">
        <v>5.7</v>
      </c>
      <c r="L25" s="12">
        <v>988</v>
      </c>
      <c r="M25" s="12">
        <v>1022.2</v>
      </c>
      <c r="N25" s="12">
        <v>1.9</v>
      </c>
      <c r="O25" s="12">
        <v>5.8</v>
      </c>
      <c r="P25" s="12">
        <v>59.6</v>
      </c>
      <c r="Q25" s="14">
        <v>0</v>
      </c>
      <c r="R25" s="12">
        <v>72.5</v>
      </c>
      <c r="S25" s="12">
        <v>622</v>
      </c>
      <c r="T25" s="12">
        <v>46.3</v>
      </c>
      <c r="U25" s="12">
        <v>387.2</v>
      </c>
      <c r="V25" s="14">
        <v>5.94</v>
      </c>
      <c r="W25" s="14">
        <v>35.26</v>
      </c>
      <c r="X25" s="21">
        <v>1.2999999999999999E-2</v>
      </c>
      <c r="Y25" s="21">
        <v>7.9000000000000001E-2</v>
      </c>
      <c r="Z25" s="21">
        <v>8.9999999999999993E-3</v>
      </c>
      <c r="AA25" s="21">
        <v>5.7000000000000002E-2</v>
      </c>
      <c r="AB25" s="21">
        <f t="shared" si="0"/>
        <v>0.36</v>
      </c>
      <c r="AC25" s="21">
        <f t="shared" si="1"/>
        <v>2.2800000000000002</v>
      </c>
      <c r="AD25" s="12">
        <v>0</v>
      </c>
      <c r="AE25" s="12">
        <v>13.1</v>
      </c>
      <c r="AF25" s="12">
        <v>24</v>
      </c>
      <c r="AG25" s="12">
        <v>5.9</v>
      </c>
      <c r="AH25" s="12">
        <v>10.4</v>
      </c>
      <c r="AI25" s="12">
        <v>14.4</v>
      </c>
      <c r="AJ25" s="12">
        <v>4.7</v>
      </c>
      <c r="AK25" s="12">
        <v>0.8</v>
      </c>
      <c r="AL25" s="12">
        <v>4.5</v>
      </c>
      <c r="AM25" s="12">
        <v>0</v>
      </c>
      <c r="AN25" s="12">
        <v>8.8000000000000007</v>
      </c>
      <c r="AO25" s="12">
        <v>24.2</v>
      </c>
      <c r="AP25" s="12">
        <v>2.7</v>
      </c>
      <c r="AQ25" s="12">
        <v>52.4</v>
      </c>
      <c r="AR25" s="12">
        <v>221.2</v>
      </c>
      <c r="AS25" s="12">
        <v>0</v>
      </c>
    </row>
    <row r="26" spans="1:45" x14ac:dyDescent="0.2">
      <c r="A26" s="11">
        <v>45035.999988425923</v>
      </c>
      <c r="B26" s="12">
        <v>9.6999999999999993</v>
      </c>
      <c r="C26" s="12">
        <v>12</v>
      </c>
      <c r="D26" s="12">
        <v>5.7</v>
      </c>
      <c r="E26" s="12">
        <v>74.099999999999994</v>
      </c>
      <c r="F26" s="12">
        <v>87.1</v>
      </c>
      <c r="G26" s="12">
        <v>46.8</v>
      </c>
      <c r="H26" s="12">
        <v>7.8</v>
      </c>
      <c r="I26" s="12">
        <v>9.1999999999999993</v>
      </c>
      <c r="J26" s="12">
        <v>5.0999999999999996</v>
      </c>
      <c r="K26" s="12">
        <v>5.2</v>
      </c>
      <c r="L26" s="12">
        <v>987</v>
      </c>
      <c r="M26" s="12">
        <v>1021.2</v>
      </c>
      <c r="N26" s="12">
        <v>1.9</v>
      </c>
      <c r="O26" s="12">
        <v>5.3</v>
      </c>
      <c r="P26" s="12">
        <v>150.6</v>
      </c>
      <c r="Q26" s="14">
        <v>0.1</v>
      </c>
      <c r="R26" s="12">
        <v>92.7</v>
      </c>
      <c r="S26" s="12">
        <v>1075</v>
      </c>
      <c r="T26" s="12">
        <v>35.200000000000003</v>
      </c>
      <c r="U26" s="12">
        <v>731.8</v>
      </c>
      <c r="V26" s="14">
        <v>6.89</v>
      </c>
      <c r="W26" s="14">
        <v>53.24</v>
      </c>
      <c r="X26" s="21">
        <v>1.4999999999999999E-2</v>
      </c>
      <c r="Y26" s="21">
        <v>0.123</v>
      </c>
      <c r="Z26" s="21">
        <v>8.9999999999999993E-3</v>
      </c>
      <c r="AA26" s="21">
        <v>8.5000000000000006E-2</v>
      </c>
      <c r="AB26" s="21">
        <f t="shared" si="0"/>
        <v>0.36</v>
      </c>
      <c r="AC26" s="21">
        <f t="shared" si="1"/>
        <v>3.4000000000000004</v>
      </c>
      <c r="AD26" s="12">
        <v>2.3333333333333335</v>
      </c>
      <c r="AE26" s="12">
        <v>13.4</v>
      </c>
      <c r="AF26" s="12">
        <v>20.7</v>
      </c>
      <c r="AG26" s="12">
        <v>5.5</v>
      </c>
      <c r="AH26" s="12">
        <v>10.6</v>
      </c>
      <c r="AI26" s="12">
        <v>14.5</v>
      </c>
      <c r="AJ26" s="12">
        <v>3.9</v>
      </c>
      <c r="AK26" s="12">
        <v>1.1000000000000001</v>
      </c>
      <c r="AL26" s="12">
        <v>7.9</v>
      </c>
      <c r="AM26" s="12">
        <v>0</v>
      </c>
      <c r="AN26" s="12">
        <v>10.4</v>
      </c>
      <c r="AO26" s="12">
        <v>28.6</v>
      </c>
      <c r="AP26" s="12">
        <v>2.2999999999999998</v>
      </c>
      <c r="AQ26" s="12">
        <v>46.7</v>
      </c>
      <c r="AR26" s="12">
        <v>197.8</v>
      </c>
      <c r="AS26" s="12">
        <v>0</v>
      </c>
    </row>
    <row r="27" spans="1:45" x14ac:dyDescent="0.2">
      <c r="A27" s="11">
        <v>45036.999988425923</v>
      </c>
      <c r="B27" s="12">
        <v>5.8</v>
      </c>
      <c r="C27" s="12">
        <v>7.8</v>
      </c>
      <c r="D27" s="12">
        <v>2.4</v>
      </c>
      <c r="E27" s="12">
        <v>79.599999999999994</v>
      </c>
      <c r="F27" s="12">
        <v>90.4</v>
      </c>
      <c r="G27" s="12">
        <v>64.8</v>
      </c>
      <c r="H27" s="12">
        <v>6.6</v>
      </c>
      <c r="I27" s="12">
        <v>8</v>
      </c>
      <c r="J27" s="12">
        <v>5.4</v>
      </c>
      <c r="K27" s="12">
        <v>2.5</v>
      </c>
      <c r="L27" s="12">
        <v>981.1</v>
      </c>
      <c r="M27" s="12">
        <v>1015.6</v>
      </c>
      <c r="N27" s="12">
        <v>1.1000000000000001</v>
      </c>
      <c r="O27" s="12">
        <v>5.4</v>
      </c>
      <c r="P27" s="12">
        <v>100.4</v>
      </c>
      <c r="Q27" s="14">
        <v>0.8</v>
      </c>
      <c r="R27" s="12">
        <v>51</v>
      </c>
      <c r="S27" s="12">
        <v>678</v>
      </c>
      <c r="T27" s="12">
        <v>-2.1</v>
      </c>
      <c r="U27" s="12">
        <v>469.8</v>
      </c>
      <c r="V27" s="14">
        <v>4.24</v>
      </c>
      <c r="W27" s="14">
        <v>26.53</v>
      </c>
      <c r="X27" s="21">
        <v>8.9999999999999993E-3</v>
      </c>
      <c r="Y27" s="21">
        <v>5.3999999999999999E-2</v>
      </c>
      <c r="Z27" s="21">
        <v>5.0000000000000001E-3</v>
      </c>
      <c r="AA27" s="21">
        <v>2.3E-2</v>
      </c>
      <c r="AB27" s="21">
        <f t="shared" si="0"/>
        <v>0.2</v>
      </c>
      <c r="AC27" s="21">
        <f t="shared" si="1"/>
        <v>0.91999999999999993</v>
      </c>
      <c r="AD27" s="12">
        <v>2</v>
      </c>
      <c r="AE27" s="12">
        <v>12.5</v>
      </c>
      <c r="AF27" s="12">
        <v>20.5</v>
      </c>
      <c r="AG27" s="12">
        <v>8</v>
      </c>
      <c r="AH27" s="12">
        <v>9.4</v>
      </c>
      <c r="AI27" s="12">
        <v>15.1</v>
      </c>
      <c r="AJ27" s="12">
        <v>6</v>
      </c>
      <c r="AK27" s="12">
        <v>1.5</v>
      </c>
      <c r="AL27" s="12">
        <v>10.199999999999999</v>
      </c>
      <c r="AM27" s="12">
        <v>0</v>
      </c>
      <c r="AN27" s="12">
        <v>18.3</v>
      </c>
      <c r="AO27" s="12">
        <v>43</v>
      </c>
      <c r="AP27" s="12">
        <v>4.4000000000000004</v>
      </c>
      <c r="AQ27" s="12">
        <v>44</v>
      </c>
      <c r="AR27" s="12">
        <v>261.39999999999998</v>
      </c>
      <c r="AS27" s="12">
        <v>0</v>
      </c>
    </row>
    <row r="28" spans="1:45" x14ac:dyDescent="0.2">
      <c r="A28" s="11">
        <v>45037.999988425923</v>
      </c>
      <c r="B28" s="12">
        <v>10.9</v>
      </c>
      <c r="C28" s="12">
        <v>19.3</v>
      </c>
      <c r="D28" s="12">
        <v>4</v>
      </c>
      <c r="E28" s="12">
        <v>74.900000000000006</v>
      </c>
      <c r="F28" s="12">
        <v>94.3</v>
      </c>
      <c r="G28" s="12">
        <v>43.4</v>
      </c>
      <c r="H28" s="12">
        <v>8.3000000000000007</v>
      </c>
      <c r="I28" s="12">
        <v>10.8</v>
      </c>
      <c r="J28" s="12">
        <v>6.8</v>
      </c>
      <c r="K28" s="12">
        <v>6.1</v>
      </c>
      <c r="L28" s="12">
        <v>978.8</v>
      </c>
      <c r="M28" s="12">
        <v>1012.6</v>
      </c>
      <c r="N28" s="12">
        <v>1.5</v>
      </c>
      <c r="O28" s="12">
        <v>5.5</v>
      </c>
      <c r="P28" s="12">
        <v>179.3</v>
      </c>
      <c r="Q28" s="14">
        <v>0.1</v>
      </c>
      <c r="R28" s="12">
        <v>247.7</v>
      </c>
      <c r="S28" s="12">
        <v>918</v>
      </c>
      <c r="T28" s="12">
        <v>130.30000000000001</v>
      </c>
      <c r="U28" s="12">
        <v>696.3</v>
      </c>
      <c r="V28" s="14">
        <v>15.4</v>
      </c>
      <c r="W28" s="14">
        <v>53.14</v>
      </c>
      <c r="X28" s="21">
        <v>3.5000000000000003E-2</v>
      </c>
      <c r="Y28" s="21">
        <v>0.13400000000000001</v>
      </c>
      <c r="Z28" s="21">
        <v>2.3E-2</v>
      </c>
      <c r="AA28" s="21">
        <v>9.7000000000000003E-2</v>
      </c>
      <c r="AB28" s="21">
        <f t="shared" si="0"/>
        <v>0.91999999999999993</v>
      </c>
      <c r="AC28" s="21">
        <f t="shared" si="1"/>
        <v>3.88</v>
      </c>
      <c r="AD28" s="12">
        <v>10.166666666666666</v>
      </c>
      <c r="AE28" s="12">
        <v>12.4</v>
      </c>
      <c r="AF28" s="12">
        <v>32.799999999999997</v>
      </c>
      <c r="AG28" s="12">
        <v>4.2</v>
      </c>
      <c r="AH28" s="12">
        <v>9.8000000000000007</v>
      </c>
      <c r="AI28" s="12">
        <v>18.600000000000001</v>
      </c>
      <c r="AJ28" s="12">
        <v>3.1</v>
      </c>
      <c r="AK28" s="12">
        <v>7</v>
      </c>
      <c r="AL28" s="12">
        <v>63.6</v>
      </c>
      <c r="AM28" s="12">
        <v>0</v>
      </c>
      <c r="AN28" s="12">
        <v>17.100000000000001</v>
      </c>
      <c r="AO28" s="12">
        <v>51.9</v>
      </c>
      <c r="AP28" s="12">
        <v>1.5</v>
      </c>
      <c r="AQ28" s="12">
        <v>38.6</v>
      </c>
      <c r="AR28" s="12">
        <v>243.8</v>
      </c>
      <c r="AS28" s="12">
        <v>0</v>
      </c>
    </row>
    <row r="29" spans="1:45" x14ac:dyDescent="0.2">
      <c r="A29" s="11">
        <v>45038.999988425923</v>
      </c>
      <c r="B29" s="12">
        <v>16.3</v>
      </c>
      <c r="C29" s="12">
        <v>23.3</v>
      </c>
      <c r="D29" s="12">
        <v>10.5</v>
      </c>
      <c r="E29" s="12">
        <v>57.3</v>
      </c>
      <c r="F29" s="12">
        <v>82.7</v>
      </c>
      <c r="G29" s="12">
        <v>30</v>
      </c>
      <c r="H29" s="12">
        <v>8.6</v>
      </c>
      <c r="I29" s="12">
        <v>10</v>
      </c>
      <c r="J29" s="12">
        <v>6.8</v>
      </c>
      <c r="K29" s="12">
        <v>7.1</v>
      </c>
      <c r="L29" s="12">
        <v>977.4</v>
      </c>
      <c r="M29" s="12">
        <v>1010.5</v>
      </c>
      <c r="N29" s="12">
        <v>1.8</v>
      </c>
      <c r="O29" s="12">
        <v>7.1</v>
      </c>
      <c r="P29" s="12">
        <v>197</v>
      </c>
      <c r="Q29" s="14">
        <v>0</v>
      </c>
      <c r="R29" s="12">
        <v>181.7</v>
      </c>
      <c r="S29" s="12">
        <v>1004</v>
      </c>
      <c r="T29" s="12">
        <v>95.2</v>
      </c>
      <c r="U29" s="12">
        <v>743.7</v>
      </c>
      <c r="V29" s="14">
        <v>12.25</v>
      </c>
      <c r="W29" s="14">
        <v>56.15</v>
      </c>
      <c r="X29" s="21">
        <v>2.9000000000000001E-2</v>
      </c>
      <c r="Y29" s="21">
        <v>0.13800000000000001</v>
      </c>
      <c r="Z29" s="21">
        <v>2.1000000000000001E-2</v>
      </c>
      <c r="AA29" s="21">
        <v>0.109</v>
      </c>
      <c r="AB29" s="21">
        <f t="shared" si="0"/>
        <v>0.84000000000000008</v>
      </c>
      <c r="AC29" s="21">
        <f t="shared" si="1"/>
        <v>4.3600000000000003</v>
      </c>
      <c r="AD29" s="12">
        <v>4.833333333333333</v>
      </c>
      <c r="AE29" s="12">
        <v>8.3000000000000007</v>
      </c>
      <c r="AF29" s="12">
        <v>20.100000000000001</v>
      </c>
      <c r="AG29" s="12">
        <v>4.5999999999999996</v>
      </c>
      <c r="AH29" s="12">
        <v>5.3</v>
      </c>
      <c r="AI29" s="12">
        <v>10.9</v>
      </c>
      <c r="AJ29" s="12">
        <v>2.7</v>
      </c>
      <c r="AK29" s="12">
        <v>2.6</v>
      </c>
      <c r="AL29" s="12">
        <v>26.3</v>
      </c>
      <c r="AM29" s="12">
        <v>0</v>
      </c>
      <c r="AN29" s="12">
        <v>16.600000000000001</v>
      </c>
      <c r="AO29" s="12">
        <v>45.3</v>
      </c>
      <c r="AP29" s="12">
        <v>1.5</v>
      </c>
      <c r="AQ29" s="12">
        <v>62.3</v>
      </c>
      <c r="AR29" s="12">
        <v>198.2</v>
      </c>
      <c r="AS29" s="12">
        <v>0</v>
      </c>
    </row>
    <row r="30" spans="1:45" x14ac:dyDescent="0.2">
      <c r="A30" s="11">
        <v>45039.999988425923</v>
      </c>
      <c r="B30" s="12">
        <v>14.9</v>
      </c>
      <c r="C30" s="12">
        <v>21.2</v>
      </c>
      <c r="D30" s="12">
        <v>11.2</v>
      </c>
      <c r="E30" s="12">
        <v>67</v>
      </c>
      <c r="F30" s="12">
        <v>87.4</v>
      </c>
      <c r="G30" s="12">
        <v>33.4</v>
      </c>
      <c r="H30" s="12">
        <v>9.5</v>
      </c>
      <c r="I30" s="12">
        <v>11.4</v>
      </c>
      <c r="J30" s="12">
        <v>7</v>
      </c>
      <c r="K30" s="12">
        <v>8.4</v>
      </c>
      <c r="L30" s="12">
        <v>976.1</v>
      </c>
      <c r="M30" s="12">
        <v>1009.3</v>
      </c>
      <c r="N30" s="12">
        <v>2.1</v>
      </c>
      <c r="O30" s="12">
        <v>8.3000000000000007</v>
      </c>
      <c r="P30" s="12">
        <v>202.6</v>
      </c>
      <c r="Q30" s="14">
        <v>2.2000000000000002</v>
      </c>
      <c r="R30" s="12">
        <v>187.9</v>
      </c>
      <c r="S30" s="12">
        <v>1025</v>
      </c>
      <c r="T30" s="12">
        <v>90.6</v>
      </c>
      <c r="U30" s="12">
        <v>748.6</v>
      </c>
      <c r="V30" s="14">
        <v>12.44</v>
      </c>
      <c r="W30" s="14">
        <v>57.68</v>
      </c>
      <c r="X30" s="21">
        <v>2.8000000000000001E-2</v>
      </c>
      <c r="Y30" s="21">
        <v>0.13800000000000001</v>
      </c>
      <c r="Z30" s="21">
        <v>1.9E-2</v>
      </c>
      <c r="AA30" s="21">
        <v>9.8000000000000004E-2</v>
      </c>
      <c r="AB30" s="21">
        <f t="shared" si="0"/>
        <v>0.76</v>
      </c>
      <c r="AC30" s="21">
        <f t="shared" si="1"/>
        <v>3.92</v>
      </c>
      <c r="AD30" s="12">
        <v>6.9</v>
      </c>
      <c r="AE30" s="12">
        <v>4</v>
      </c>
      <c r="AF30" s="12">
        <v>9</v>
      </c>
      <c r="AG30" s="12">
        <v>1.5</v>
      </c>
      <c r="AH30" s="12">
        <v>2.6</v>
      </c>
      <c r="AI30" s="12">
        <v>5.9</v>
      </c>
      <c r="AJ30" s="12">
        <v>1.1000000000000001</v>
      </c>
      <c r="AK30" s="12">
        <v>0.5</v>
      </c>
      <c r="AL30" s="12">
        <v>2.7</v>
      </c>
      <c r="AM30" s="12">
        <v>0</v>
      </c>
      <c r="AN30" s="12">
        <v>8.1999999999999993</v>
      </c>
      <c r="AO30" s="12">
        <v>32.700000000000003</v>
      </c>
      <c r="AP30" s="12">
        <v>0</v>
      </c>
      <c r="AQ30" s="12">
        <v>79.7</v>
      </c>
      <c r="AR30" s="12">
        <v>191.8</v>
      </c>
      <c r="AS30" s="12">
        <v>0</v>
      </c>
    </row>
    <row r="31" spans="1:45" x14ac:dyDescent="0.2">
      <c r="A31" s="11">
        <v>45040.999988425923</v>
      </c>
      <c r="B31" s="12">
        <v>11</v>
      </c>
      <c r="C31" s="12">
        <v>12.6</v>
      </c>
      <c r="D31" s="12">
        <v>8.4</v>
      </c>
      <c r="E31" s="12">
        <v>68.8</v>
      </c>
      <c r="F31" s="12">
        <v>84.5</v>
      </c>
      <c r="G31" s="12">
        <v>48.6</v>
      </c>
      <c r="H31" s="12">
        <v>7.9</v>
      </c>
      <c r="I31" s="12">
        <v>9.5</v>
      </c>
      <c r="J31" s="12">
        <v>6.1</v>
      </c>
      <c r="K31" s="12">
        <v>5.4</v>
      </c>
      <c r="L31" s="12">
        <v>976.6</v>
      </c>
      <c r="M31" s="12">
        <v>1010.3</v>
      </c>
      <c r="N31" s="12">
        <v>3.4</v>
      </c>
      <c r="O31" s="12">
        <v>9.5</v>
      </c>
      <c r="P31" s="12">
        <v>256.60000000000002</v>
      </c>
      <c r="Q31" s="14">
        <v>0.9</v>
      </c>
      <c r="R31" s="12">
        <v>135.19999999999999</v>
      </c>
      <c r="S31" s="12">
        <v>1305</v>
      </c>
      <c r="T31" s="12">
        <v>47.2</v>
      </c>
      <c r="U31" s="12">
        <v>921.4</v>
      </c>
      <c r="V31" s="14">
        <v>9.11</v>
      </c>
      <c r="W31" s="14">
        <v>67.569999999999993</v>
      </c>
      <c r="X31" s="21">
        <v>2.1000000000000001E-2</v>
      </c>
      <c r="Y31" s="21">
        <v>0.16200000000000001</v>
      </c>
      <c r="Z31" s="21">
        <v>1.4E-2</v>
      </c>
      <c r="AA31" s="21">
        <v>0.129</v>
      </c>
      <c r="AB31" s="21">
        <f t="shared" si="0"/>
        <v>0.56000000000000005</v>
      </c>
      <c r="AC31" s="21">
        <f t="shared" si="1"/>
        <v>5.16</v>
      </c>
      <c r="AD31" s="12">
        <v>4</v>
      </c>
      <c r="AE31" s="12">
        <v>3.9</v>
      </c>
      <c r="AF31" s="12">
        <v>10.6</v>
      </c>
      <c r="AG31" s="12">
        <v>1.6</v>
      </c>
      <c r="AH31" s="12">
        <v>2.4</v>
      </c>
      <c r="AI31" s="12">
        <v>4.9000000000000004</v>
      </c>
      <c r="AJ31" s="12">
        <v>1.1000000000000001</v>
      </c>
      <c r="AK31" s="12">
        <v>1</v>
      </c>
      <c r="AL31" s="12">
        <v>5.9</v>
      </c>
      <c r="AM31" s="12">
        <v>0</v>
      </c>
      <c r="AN31" s="12">
        <v>9.1999999999999993</v>
      </c>
      <c r="AO31" s="12">
        <v>37.799999999999997</v>
      </c>
      <c r="AP31" s="12">
        <v>1.2</v>
      </c>
      <c r="AQ31" s="12">
        <v>78.2</v>
      </c>
      <c r="AR31" s="12">
        <v>187.8</v>
      </c>
      <c r="AS31" s="12">
        <v>0</v>
      </c>
    </row>
    <row r="32" spans="1:45" x14ac:dyDescent="0.2">
      <c r="A32" s="11">
        <v>45041.999988425923</v>
      </c>
      <c r="B32" s="12">
        <v>8.1</v>
      </c>
      <c r="C32" s="12">
        <v>10</v>
      </c>
      <c r="D32" s="12">
        <v>6.1</v>
      </c>
      <c r="E32" s="12">
        <v>78.2</v>
      </c>
      <c r="F32" s="12">
        <v>88.7</v>
      </c>
      <c r="G32" s="12">
        <v>67.400000000000006</v>
      </c>
      <c r="H32" s="12">
        <v>7.5</v>
      </c>
      <c r="I32" s="12">
        <v>8.1</v>
      </c>
      <c r="J32" s="12">
        <v>6.7</v>
      </c>
      <c r="K32" s="12">
        <v>4.5</v>
      </c>
      <c r="L32" s="12">
        <v>979.9</v>
      </c>
      <c r="M32" s="12">
        <v>1014</v>
      </c>
      <c r="N32" s="12">
        <v>1.7</v>
      </c>
      <c r="O32" s="12">
        <v>5.6</v>
      </c>
      <c r="P32" s="12">
        <v>220.7</v>
      </c>
      <c r="Q32" s="14">
        <v>3.6</v>
      </c>
      <c r="R32" s="12">
        <v>70.900000000000006</v>
      </c>
      <c r="S32" s="12">
        <v>876</v>
      </c>
      <c r="T32" s="12">
        <v>16.7</v>
      </c>
      <c r="U32" s="12">
        <v>595.70000000000005</v>
      </c>
      <c r="V32" s="14">
        <v>5.61</v>
      </c>
      <c r="W32" s="14">
        <v>42.54</v>
      </c>
      <c r="X32" s="21">
        <v>1.2999999999999999E-2</v>
      </c>
      <c r="Y32" s="21">
        <v>9.9000000000000005E-2</v>
      </c>
      <c r="Z32" s="21">
        <v>7.0000000000000001E-3</v>
      </c>
      <c r="AA32" s="21">
        <v>6.0999999999999999E-2</v>
      </c>
      <c r="AB32" s="21">
        <f t="shared" si="0"/>
        <v>0.28000000000000003</v>
      </c>
      <c r="AC32" s="21">
        <f t="shared" si="1"/>
        <v>2.44</v>
      </c>
      <c r="AD32" s="12">
        <v>0.83333333333333337</v>
      </c>
      <c r="AE32" s="12">
        <v>6.9</v>
      </c>
      <c r="AF32" s="12">
        <v>28.9</v>
      </c>
      <c r="AG32" s="12">
        <v>2.1</v>
      </c>
      <c r="AH32" s="12">
        <v>5</v>
      </c>
      <c r="AI32" s="12">
        <v>9</v>
      </c>
      <c r="AJ32" s="12">
        <v>1.9</v>
      </c>
      <c r="AK32" s="12">
        <v>1.4</v>
      </c>
      <c r="AL32" s="12">
        <v>41</v>
      </c>
      <c r="AM32" s="12">
        <v>0</v>
      </c>
      <c r="AN32" s="12">
        <v>16.100000000000001</v>
      </c>
      <c r="AO32" s="12">
        <v>40.299999999999997</v>
      </c>
      <c r="AP32" s="12">
        <v>2.7</v>
      </c>
      <c r="AQ32" s="12">
        <v>64.3</v>
      </c>
      <c r="AR32" s="12">
        <v>161.80000000000001</v>
      </c>
      <c r="AS32" s="12">
        <v>0</v>
      </c>
    </row>
    <row r="33" spans="1:45" x14ac:dyDescent="0.2">
      <c r="A33" s="11">
        <v>45042.999988425923</v>
      </c>
      <c r="B33" s="12">
        <v>9.1</v>
      </c>
      <c r="C33" s="12">
        <v>13.2</v>
      </c>
      <c r="D33" s="12">
        <v>4.7</v>
      </c>
      <c r="E33" s="12">
        <v>62.8</v>
      </c>
      <c r="F33" s="12">
        <v>88.4</v>
      </c>
      <c r="G33" s="12">
        <v>42.9</v>
      </c>
      <c r="H33" s="12">
        <v>6.2</v>
      </c>
      <c r="I33" s="12">
        <v>7.3</v>
      </c>
      <c r="J33" s="12">
        <v>5.4</v>
      </c>
      <c r="K33" s="12">
        <v>2</v>
      </c>
      <c r="L33" s="12">
        <v>984.4</v>
      </c>
      <c r="M33" s="12">
        <v>1018.6</v>
      </c>
      <c r="N33" s="12">
        <v>1.4</v>
      </c>
      <c r="O33" s="12">
        <v>4.3</v>
      </c>
      <c r="P33" s="12">
        <v>165.9</v>
      </c>
      <c r="Q33" s="14">
        <v>0</v>
      </c>
      <c r="R33" s="12">
        <v>185.8</v>
      </c>
      <c r="S33" s="12">
        <v>1218</v>
      </c>
      <c r="T33" s="12">
        <v>95</v>
      </c>
      <c r="U33" s="12">
        <v>899.5</v>
      </c>
      <c r="V33" s="14">
        <v>11.89</v>
      </c>
      <c r="W33" s="14">
        <v>60.35</v>
      </c>
      <c r="X33" s="21">
        <v>2.8000000000000001E-2</v>
      </c>
      <c r="Y33" s="21">
        <v>0.15</v>
      </c>
      <c r="Z33" s="21">
        <v>0.02</v>
      </c>
      <c r="AA33" s="21">
        <v>0.121</v>
      </c>
      <c r="AB33" s="21">
        <f t="shared" si="0"/>
        <v>0.8</v>
      </c>
      <c r="AC33" s="21">
        <f t="shared" si="1"/>
        <v>4.84</v>
      </c>
      <c r="AD33" s="12">
        <v>8.6666666666666661</v>
      </c>
      <c r="AE33" s="12">
        <v>11.6</v>
      </c>
      <c r="AF33" s="12">
        <v>23.1</v>
      </c>
      <c r="AG33" s="12">
        <v>7.8</v>
      </c>
      <c r="AH33" s="12">
        <v>8.1</v>
      </c>
      <c r="AI33" s="12">
        <v>13</v>
      </c>
      <c r="AJ33" s="12">
        <v>5.7</v>
      </c>
      <c r="AK33" s="12">
        <v>2.1</v>
      </c>
      <c r="AL33" s="12">
        <v>20.3</v>
      </c>
      <c r="AM33" s="12">
        <v>0</v>
      </c>
      <c r="AN33" s="12">
        <v>14.5</v>
      </c>
      <c r="AO33" s="12">
        <v>39</v>
      </c>
      <c r="AP33" s="12">
        <v>4.4000000000000004</v>
      </c>
      <c r="AQ33" s="12">
        <v>64.5</v>
      </c>
      <c r="AR33" s="12">
        <v>198.8</v>
      </c>
      <c r="AS33" s="12">
        <v>0</v>
      </c>
    </row>
    <row r="34" spans="1:45" x14ac:dyDescent="0.2">
      <c r="A34" s="11">
        <v>45043.999988425923</v>
      </c>
      <c r="B34" s="12">
        <v>12.4</v>
      </c>
      <c r="C34" s="12">
        <v>17.600000000000001</v>
      </c>
      <c r="D34" s="12">
        <v>7.7</v>
      </c>
      <c r="E34" s="12">
        <v>56.1</v>
      </c>
      <c r="F34" s="12">
        <v>72.7</v>
      </c>
      <c r="G34" s="12">
        <v>38.700000000000003</v>
      </c>
      <c r="H34" s="12">
        <v>6.8</v>
      </c>
      <c r="I34" s="12">
        <v>8.1</v>
      </c>
      <c r="J34" s="12">
        <v>6</v>
      </c>
      <c r="K34" s="12">
        <v>3.5</v>
      </c>
      <c r="L34" s="12">
        <v>984.6</v>
      </c>
      <c r="M34" s="12">
        <v>1018.4</v>
      </c>
      <c r="N34" s="12">
        <v>1.2</v>
      </c>
      <c r="O34" s="12">
        <v>4.4000000000000004</v>
      </c>
      <c r="P34" s="12">
        <v>178.8</v>
      </c>
      <c r="Q34" s="14">
        <v>0</v>
      </c>
      <c r="R34" s="12">
        <v>216.3</v>
      </c>
      <c r="S34" s="12">
        <v>921</v>
      </c>
      <c r="T34" s="12">
        <v>101.3</v>
      </c>
      <c r="U34" s="12">
        <v>661.9</v>
      </c>
      <c r="V34" s="14">
        <v>13.89</v>
      </c>
      <c r="W34" s="14">
        <v>54.17</v>
      </c>
      <c r="X34" s="21">
        <v>3.4000000000000002E-2</v>
      </c>
      <c r="Y34" s="21">
        <v>0.14199999999999999</v>
      </c>
      <c r="Z34" s="21">
        <v>2.5999999999999999E-2</v>
      </c>
      <c r="AA34" s="21">
        <v>0.12</v>
      </c>
      <c r="AB34" s="21">
        <f t="shared" si="0"/>
        <v>1.04</v>
      </c>
      <c r="AC34" s="21">
        <f t="shared" si="1"/>
        <v>4.8</v>
      </c>
      <c r="AD34" s="12">
        <v>8.6666666666666661</v>
      </c>
      <c r="AE34" s="12">
        <v>13.5</v>
      </c>
      <c r="AF34" s="12">
        <v>30.8</v>
      </c>
      <c r="AG34" s="12">
        <v>7.8</v>
      </c>
      <c r="AH34" s="12">
        <v>8.5</v>
      </c>
      <c r="AI34" s="12">
        <v>14.8</v>
      </c>
      <c r="AJ34" s="12">
        <v>5.9</v>
      </c>
      <c r="AK34" s="12">
        <v>3.2</v>
      </c>
      <c r="AL34" s="12">
        <v>26.8</v>
      </c>
      <c r="AM34" s="12">
        <v>0</v>
      </c>
      <c r="AN34" s="12">
        <v>21.7</v>
      </c>
      <c r="AO34" s="12">
        <v>52.4</v>
      </c>
      <c r="AP34" s="12">
        <v>6.9</v>
      </c>
      <c r="AQ34" s="12">
        <v>62.2</v>
      </c>
      <c r="AR34" s="12">
        <v>195.6</v>
      </c>
      <c r="AS34" s="12">
        <v>0</v>
      </c>
    </row>
    <row r="35" spans="1:45" x14ac:dyDescent="0.2">
      <c r="A35" s="11">
        <v>45044.999988425923</v>
      </c>
      <c r="B35" s="12">
        <v>13.8</v>
      </c>
      <c r="C35" s="12">
        <v>18</v>
      </c>
      <c r="D35" s="12">
        <v>11.2</v>
      </c>
      <c r="E35" s="12">
        <v>82.9</v>
      </c>
      <c r="F35" s="12">
        <v>95.7</v>
      </c>
      <c r="G35" s="12">
        <v>65.3</v>
      </c>
      <c r="H35" s="12">
        <v>11.4</v>
      </c>
      <c r="I35" s="12">
        <v>13.9</v>
      </c>
      <c r="J35" s="12">
        <v>7.8</v>
      </c>
      <c r="K35" s="12">
        <v>10.8</v>
      </c>
      <c r="L35" s="12">
        <v>980.8</v>
      </c>
      <c r="M35" s="12">
        <v>1014.2</v>
      </c>
      <c r="N35" s="12">
        <v>1.3</v>
      </c>
      <c r="O35" s="12">
        <v>5.3</v>
      </c>
      <c r="P35" s="12">
        <v>212</v>
      </c>
      <c r="Q35" s="14">
        <v>6.6</v>
      </c>
      <c r="R35" s="12">
        <v>65.099999999999994</v>
      </c>
      <c r="S35" s="12">
        <v>560</v>
      </c>
      <c r="T35" s="12">
        <v>8.4</v>
      </c>
      <c r="U35" s="12">
        <v>396.6</v>
      </c>
      <c r="V35" s="14">
        <v>5.75</v>
      </c>
      <c r="W35" s="14">
        <v>38.479999999999997</v>
      </c>
      <c r="X35" s="21">
        <v>1.4E-2</v>
      </c>
      <c r="Y35" s="21">
        <v>0.107</v>
      </c>
      <c r="Z35" s="21">
        <v>1.0999999999999999E-2</v>
      </c>
      <c r="AA35" s="21">
        <v>8.7999999999999995E-2</v>
      </c>
      <c r="AB35" s="21">
        <f t="shared" si="0"/>
        <v>0.43999999999999995</v>
      </c>
      <c r="AC35" s="21">
        <f t="shared" si="1"/>
        <v>3.5199999999999996</v>
      </c>
      <c r="AD35" s="12">
        <v>0.16666666666666666</v>
      </c>
      <c r="AE35" s="12">
        <v>7.6</v>
      </c>
      <c r="AF35" s="12">
        <v>31.7</v>
      </c>
      <c r="AG35" s="12">
        <v>1.4</v>
      </c>
      <c r="AH35" s="12">
        <v>4.8</v>
      </c>
      <c r="AI35" s="12">
        <v>10.6</v>
      </c>
      <c r="AJ35" s="12">
        <v>1.1000000000000001</v>
      </c>
      <c r="AK35" s="12">
        <v>3.5</v>
      </c>
      <c r="AL35" s="12">
        <v>145.30000000000001</v>
      </c>
      <c r="AM35" s="12">
        <v>0</v>
      </c>
      <c r="AN35" s="12">
        <v>24.3</v>
      </c>
      <c r="AO35" s="12">
        <v>57.1</v>
      </c>
      <c r="AP35" s="12">
        <v>1.2</v>
      </c>
      <c r="AQ35" s="12">
        <v>30.1</v>
      </c>
      <c r="AR35" s="12">
        <v>157</v>
      </c>
      <c r="AS35" s="12">
        <v>0</v>
      </c>
    </row>
    <row r="36" spans="1:45" x14ac:dyDescent="0.2">
      <c r="A36" s="11">
        <v>45045.999988425923</v>
      </c>
      <c r="B36" s="12">
        <v>13.2</v>
      </c>
      <c r="C36" s="12">
        <v>15.7</v>
      </c>
      <c r="D36" s="12">
        <v>10.7</v>
      </c>
      <c r="E36" s="12">
        <v>80</v>
      </c>
      <c r="F36" s="12">
        <v>95.4</v>
      </c>
      <c r="G36" s="12">
        <v>62</v>
      </c>
      <c r="H36" s="12">
        <v>10.5</v>
      </c>
      <c r="I36" s="12">
        <v>12.6</v>
      </c>
      <c r="J36" s="12">
        <v>9.1</v>
      </c>
      <c r="K36" s="12">
        <v>9.6999999999999993</v>
      </c>
      <c r="L36" s="12">
        <v>983.4</v>
      </c>
      <c r="M36" s="12">
        <v>1017</v>
      </c>
      <c r="N36" s="12">
        <v>2.2000000000000002</v>
      </c>
      <c r="O36" s="12">
        <v>6.9</v>
      </c>
      <c r="P36" s="12">
        <v>30.5</v>
      </c>
      <c r="Q36" s="14">
        <v>0</v>
      </c>
      <c r="R36" s="12">
        <v>179</v>
      </c>
      <c r="S36" s="12">
        <v>1251</v>
      </c>
      <c r="T36" s="12">
        <v>91.6</v>
      </c>
      <c r="U36" s="12">
        <v>883.5</v>
      </c>
      <c r="V36" s="14">
        <v>12.13</v>
      </c>
      <c r="W36" s="14">
        <v>64.44</v>
      </c>
      <c r="X36" s="21">
        <v>0.03</v>
      </c>
      <c r="Y36" s="21">
        <v>0.16500000000000001</v>
      </c>
      <c r="Z36" s="21">
        <v>2.3E-2</v>
      </c>
      <c r="AA36" s="21">
        <v>0.14099999999999999</v>
      </c>
      <c r="AB36" s="21">
        <f t="shared" si="0"/>
        <v>0.91999999999999993</v>
      </c>
      <c r="AC36" s="21">
        <f t="shared" si="1"/>
        <v>5.64</v>
      </c>
      <c r="AD36" s="12">
        <v>4.666666666666667</v>
      </c>
      <c r="AE36" s="12">
        <v>7.2</v>
      </c>
      <c r="AF36" s="12">
        <v>12.5</v>
      </c>
      <c r="AG36" s="12">
        <v>3.9</v>
      </c>
      <c r="AH36" s="12">
        <v>5</v>
      </c>
      <c r="AI36" s="12">
        <v>8.6</v>
      </c>
      <c r="AJ36" s="12">
        <v>2.7</v>
      </c>
      <c r="AK36" s="12">
        <v>2.4</v>
      </c>
      <c r="AL36" s="12">
        <v>26.8</v>
      </c>
      <c r="AM36" s="12">
        <v>0</v>
      </c>
      <c r="AN36" s="12">
        <v>12</v>
      </c>
      <c r="AO36" s="12">
        <v>28.2</v>
      </c>
      <c r="AP36" s="12">
        <v>1.9</v>
      </c>
      <c r="AQ36" s="12">
        <v>40.5</v>
      </c>
      <c r="AR36" s="12">
        <v>152.19999999999999</v>
      </c>
      <c r="AS36" s="12">
        <v>0</v>
      </c>
    </row>
    <row r="37" spans="1:45" x14ac:dyDescent="0.2">
      <c r="A37" s="11">
        <v>45046.999988425923</v>
      </c>
      <c r="B37" s="12">
        <v>13.4</v>
      </c>
      <c r="C37" s="12">
        <v>17.3</v>
      </c>
      <c r="D37" s="12">
        <v>10.4</v>
      </c>
      <c r="E37" s="12">
        <v>63.7</v>
      </c>
      <c r="F37" s="12">
        <v>82.5</v>
      </c>
      <c r="G37" s="12">
        <v>42.7</v>
      </c>
      <c r="H37" s="12">
        <v>8.3000000000000007</v>
      </c>
      <c r="I37" s="12">
        <v>9.6999999999999993</v>
      </c>
      <c r="J37" s="12">
        <v>7</v>
      </c>
      <c r="K37" s="12">
        <v>6.3</v>
      </c>
      <c r="L37" s="12">
        <v>986</v>
      </c>
      <c r="M37" s="12">
        <v>1019.7</v>
      </c>
      <c r="N37" s="12">
        <v>1.7</v>
      </c>
      <c r="O37" s="12">
        <v>5.5</v>
      </c>
      <c r="P37" s="12">
        <v>170.1</v>
      </c>
      <c r="Q37" s="14">
        <v>0</v>
      </c>
      <c r="R37" s="12">
        <v>161.19999999999999</v>
      </c>
      <c r="S37" s="12">
        <v>988</v>
      </c>
      <c r="T37" s="12">
        <v>79.5</v>
      </c>
      <c r="U37" s="12">
        <v>705.3</v>
      </c>
      <c r="V37" s="14">
        <v>11.11</v>
      </c>
      <c r="W37" s="14">
        <v>48.4</v>
      </c>
      <c r="X37" s="21">
        <v>2.7E-2</v>
      </c>
      <c r="Y37" s="21">
        <v>0.12</v>
      </c>
      <c r="Z37" s="21">
        <v>0.02</v>
      </c>
      <c r="AA37" s="21">
        <v>9.2999999999999999E-2</v>
      </c>
      <c r="AB37" s="21">
        <f t="shared" si="0"/>
        <v>0.8</v>
      </c>
      <c r="AC37" s="21">
        <f t="shared" si="1"/>
        <v>3.7199999999999998</v>
      </c>
      <c r="AD37" s="12">
        <v>4.833333333333333</v>
      </c>
      <c r="AE37" s="12">
        <v>8.6999999999999993</v>
      </c>
      <c r="AF37" s="12">
        <v>13.9</v>
      </c>
      <c r="AG37" s="12">
        <v>4.2</v>
      </c>
      <c r="AH37" s="12">
        <v>6.9</v>
      </c>
      <c r="AI37" s="12">
        <v>10.3</v>
      </c>
      <c r="AJ37" s="12">
        <v>3.8</v>
      </c>
      <c r="AK37" s="12">
        <v>0.5</v>
      </c>
      <c r="AL37" s="12">
        <v>7</v>
      </c>
      <c r="AM37" s="12">
        <v>0</v>
      </c>
      <c r="AN37" s="12">
        <v>7.8</v>
      </c>
      <c r="AO37" s="12">
        <v>45.1</v>
      </c>
      <c r="AP37" s="12">
        <v>0.6</v>
      </c>
      <c r="AQ37" s="12">
        <v>65.2</v>
      </c>
      <c r="AR37" s="12">
        <v>188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18</v>
      </c>
      <c r="B39" s="7">
        <f>AVERAGE(B8:B37)</f>
        <v>9.65</v>
      </c>
      <c r="C39" s="9">
        <f>MAX(C8:C37)</f>
        <v>23.3</v>
      </c>
      <c r="D39" s="8">
        <f>MIN(D8:D37)</f>
        <v>-1</v>
      </c>
      <c r="E39" s="7">
        <f>AVERAGE(E8:E37)</f>
        <v>68.97999999999999</v>
      </c>
      <c r="F39" s="9">
        <f>MAX(F8:F37)</f>
        <v>95.8</v>
      </c>
      <c r="G39" s="8">
        <f>MIN(G8:G37)</f>
        <v>20.8</v>
      </c>
      <c r="H39" s="7">
        <f>AVERAGE(H8:H37)</f>
        <v>7.2600000000000007</v>
      </c>
      <c r="I39" s="9">
        <f>MAX(I8:I37)</f>
        <v>13.9</v>
      </c>
      <c r="J39" s="8">
        <f>MIN(J8:J37)</f>
        <v>3.2</v>
      </c>
      <c r="K39" s="7">
        <f>AVERAGE(K8:K37)</f>
        <v>3.746666666666667</v>
      </c>
      <c r="L39" s="7">
        <f>AVERAGE(L8:L37)</f>
        <v>982.61</v>
      </c>
      <c r="M39" s="7">
        <f>AVERAGE(M8:M37)</f>
        <v>1016.6833333333332</v>
      </c>
      <c r="N39" s="7">
        <f>AVERAGE(N8:N37)</f>
        <v>2.0833333333333335</v>
      </c>
      <c r="O39" s="9">
        <f>MAX(O8:O37)</f>
        <v>11.6</v>
      </c>
      <c r="P39" s="7">
        <v>165</v>
      </c>
      <c r="Q39" s="13">
        <f>SUM(Q8:Q37)</f>
        <v>37.800000000000004</v>
      </c>
      <c r="R39" s="7">
        <f>AVERAGE(R8:R37)</f>
        <v>140.94666666666666</v>
      </c>
      <c r="S39" s="9">
        <f>MAX(S8:S37)</f>
        <v>1305</v>
      </c>
      <c r="T39" s="7">
        <f>AVERAGE(T8:T37)</f>
        <v>60.150000000000006</v>
      </c>
      <c r="U39" s="9">
        <f>MAX(U8:U37)</f>
        <v>975.4</v>
      </c>
      <c r="V39" s="13">
        <f>AVERAGE(V8:V37)</f>
        <v>9.3013333333333321</v>
      </c>
      <c r="W39" s="28">
        <f>MAX(W8:W37)</f>
        <v>67.569999999999993</v>
      </c>
      <c r="X39" s="17">
        <f>AVERAGE(X8:X37)</f>
        <v>2.1166666666666677E-2</v>
      </c>
      <c r="Y39" s="20">
        <f>MAX(Y8:Y37)</f>
        <v>0.16500000000000001</v>
      </c>
      <c r="Z39" s="17">
        <f>AVERAGE(Z8:Z37)</f>
        <v>1.3866666666666673E-2</v>
      </c>
      <c r="AA39" s="20">
        <f>MAX(AA8:AA37)</f>
        <v>0.14099999999999999</v>
      </c>
      <c r="AB39" s="17">
        <f>AVERAGE(AB8:AB37)</f>
        <v>0.55466666666666653</v>
      </c>
      <c r="AC39" s="20">
        <f>MAX(AC8:AC37)</f>
        <v>5.64</v>
      </c>
      <c r="AD39" s="30">
        <f>SUM(AD8:AD37)</f>
        <v>147.26666666666665</v>
      </c>
      <c r="AE39" s="7">
        <f>AVERAGE(AE8:AE37)</f>
        <v>8.7433333333333341</v>
      </c>
      <c r="AF39" s="9">
        <f>MAX(AF8:AF37)</f>
        <v>40.700000000000003</v>
      </c>
      <c r="AG39" s="8">
        <f>MIN(AG8:AG37)</f>
        <v>0.5</v>
      </c>
      <c r="AH39" s="7">
        <f>AVERAGE(AH8:AH37)</f>
        <v>6.5433333333333357</v>
      </c>
      <c r="AI39" s="9">
        <f>MAX(AI8:AI37)</f>
        <v>22</v>
      </c>
      <c r="AJ39" s="8">
        <f>MIN(AJ8:AJ37)</f>
        <v>0.4</v>
      </c>
      <c r="AK39" s="7">
        <f>AVERAGE(AK8:AK37)</f>
        <v>2.0299999999999998</v>
      </c>
      <c r="AL39" s="9">
        <f>MAX(AL8:AL37)</f>
        <v>145.30000000000001</v>
      </c>
      <c r="AM39" s="8">
        <v>0</v>
      </c>
      <c r="AN39" s="7">
        <v>19.7</v>
      </c>
      <c r="AO39" s="9">
        <f>MAX(AO8:AO37)</f>
        <v>59.4</v>
      </c>
      <c r="AP39" s="8">
        <f>MIN(AP8:AP37)</f>
        <v>0</v>
      </c>
      <c r="AQ39" s="7">
        <f>AVERAGE(AQ8:AQ37)</f>
        <v>57.163333333333334</v>
      </c>
      <c r="AR39" s="9">
        <f>MAX(AR8:AR37)</f>
        <v>276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  <c r="AF43" s="31"/>
    </row>
    <row r="44" spans="1:45" x14ac:dyDescent="0.2"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58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45047.999988425923</v>
      </c>
      <c r="B8" s="12">
        <v>12.3</v>
      </c>
      <c r="C8" s="12">
        <v>15.9</v>
      </c>
      <c r="D8" s="12">
        <v>9.6999999999999993</v>
      </c>
      <c r="E8" s="12">
        <v>74.599999999999994</v>
      </c>
      <c r="F8" s="12">
        <v>86.4</v>
      </c>
      <c r="G8" s="12">
        <v>60</v>
      </c>
      <c r="H8" s="12">
        <v>9.3000000000000007</v>
      </c>
      <c r="I8" s="12">
        <v>11.3</v>
      </c>
      <c r="J8" s="12">
        <v>8.1</v>
      </c>
      <c r="K8" s="12">
        <v>7.9</v>
      </c>
      <c r="L8" s="12">
        <v>982.5</v>
      </c>
      <c r="M8" s="12">
        <v>1016.2</v>
      </c>
      <c r="N8" s="12">
        <v>1.2</v>
      </c>
      <c r="O8" s="12">
        <v>5</v>
      </c>
      <c r="P8" s="12">
        <v>211.8</v>
      </c>
      <c r="Q8" s="12">
        <v>0.1</v>
      </c>
      <c r="R8" s="12">
        <v>99</v>
      </c>
      <c r="S8" s="12">
        <v>774</v>
      </c>
      <c r="T8" s="12">
        <v>34.200000000000003</v>
      </c>
      <c r="U8" s="12">
        <v>524</v>
      </c>
      <c r="V8" s="14">
        <v>7.68</v>
      </c>
      <c r="W8" s="14">
        <v>41.62</v>
      </c>
      <c r="X8" s="21">
        <v>1.9E-2</v>
      </c>
      <c r="Y8" s="21">
        <v>0.107</v>
      </c>
      <c r="Z8" s="21">
        <v>1.4E-2</v>
      </c>
      <c r="AA8" s="21">
        <v>8.6999999999999994E-2</v>
      </c>
      <c r="AB8" s="21">
        <f>Z8*40</f>
        <v>0.56000000000000005</v>
      </c>
      <c r="AC8" s="21">
        <f>AA8*40</f>
        <v>3.4799999999999995</v>
      </c>
      <c r="AD8" s="12">
        <v>0.66666666666666663</v>
      </c>
      <c r="AE8" s="12">
        <v>11.4</v>
      </c>
      <c r="AF8" s="12">
        <v>21.1</v>
      </c>
      <c r="AG8" s="12">
        <v>3.5</v>
      </c>
      <c r="AH8" s="12">
        <v>9</v>
      </c>
      <c r="AI8" s="12">
        <v>12.9</v>
      </c>
      <c r="AJ8" s="12">
        <v>3.2</v>
      </c>
      <c r="AK8" s="12">
        <v>1.5</v>
      </c>
      <c r="AL8" s="12">
        <v>10.5</v>
      </c>
      <c r="AM8" s="12">
        <v>0</v>
      </c>
      <c r="AN8" s="12">
        <v>17.5</v>
      </c>
      <c r="AO8" s="12">
        <v>47.8</v>
      </c>
      <c r="AP8" s="12">
        <v>3.1</v>
      </c>
      <c r="AQ8" s="12">
        <v>43.4</v>
      </c>
      <c r="AR8" s="12">
        <v>152</v>
      </c>
      <c r="AS8" s="12">
        <v>0</v>
      </c>
    </row>
    <row r="9" spans="1:45" x14ac:dyDescent="0.2">
      <c r="A9" s="11">
        <v>45048.999988425923</v>
      </c>
      <c r="B9" s="12">
        <v>13.1</v>
      </c>
      <c r="C9" s="12">
        <v>17.7</v>
      </c>
      <c r="D9" s="12">
        <v>8.9</v>
      </c>
      <c r="E9" s="12">
        <v>70.2</v>
      </c>
      <c r="F9" s="12">
        <v>90</v>
      </c>
      <c r="G9" s="12">
        <v>40.299999999999997</v>
      </c>
      <c r="H9" s="12">
        <v>8.9</v>
      </c>
      <c r="I9" s="12">
        <v>10.1</v>
      </c>
      <c r="J9" s="12">
        <v>6.8</v>
      </c>
      <c r="K9" s="12">
        <v>7.3</v>
      </c>
      <c r="L9" s="12">
        <v>988.3</v>
      </c>
      <c r="M9" s="12">
        <v>1022.1</v>
      </c>
      <c r="N9" s="12">
        <v>1.9</v>
      </c>
      <c r="O9" s="12">
        <v>5.8</v>
      </c>
      <c r="P9" s="12">
        <v>354.2</v>
      </c>
      <c r="Q9" s="12">
        <v>0</v>
      </c>
      <c r="R9" s="12">
        <v>207</v>
      </c>
      <c r="S9" s="12">
        <v>1081</v>
      </c>
      <c r="T9" s="12">
        <v>88.1</v>
      </c>
      <c r="U9" s="12">
        <v>716.6</v>
      </c>
      <c r="V9" s="14">
        <v>13.14</v>
      </c>
      <c r="W9" s="14">
        <v>55.91</v>
      </c>
      <c r="X9" s="21">
        <v>0.03</v>
      </c>
      <c r="Y9" s="21">
        <v>0.13900000000000001</v>
      </c>
      <c r="Z9" s="21">
        <v>0.02</v>
      </c>
      <c r="AA9" s="21">
        <v>0.10100000000000001</v>
      </c>
      <c r="AB9" s="21">
        <f t="shared" ref="AB9:AB38" si="0">Z9*40</f>
        <v>0.8</v>
      </c>
      <c r="AC9" s="21">
        <f t="shared" ref="AC9:AC38" si="1">AA9*40</f>
        <v>4.04</v>
      </c>
      <c r="AD9" s="12">
        <v>8.1666666666666661</v>
      </c>
      <c r="AE9" s="12">
        <v>12.9</v>
      </c>
      <c r="AF9" s="12">
        <v>27.7</v>
      </c>
      <c r="AG9" s="12">
        <v>3.3</v>
      </c>
      <c r="AH9" s="12">
        <v>10</v>
      </c>
      <c r="AI9" s="12">
        <v>21</v>
      </c>
      <c r="AJ9" s="12">
        <v>2.7</v>
      </c>
      <c r="AK9" s="12">
        <v>2.1</v>
      </c>
      <c r="AL9" s="12">
        <v>24.7</v>
      </c>
      <c r="AM9" s="12">
        <v>0</v>
      </c>
      <c r="AN9" s="12">
        <v>14.6</v>
      </c>
      <c r="AO9" s="12">
        <v>38.6</v>
      </c>
      <c r="AP9" s="12">
        <v>2.1</v>
      </c>
      <c r="AQ9" s="12">
        <v>55.7</v>
      </c>
      <c r="AR9" s="12">
        <v>195.4</v>
      </c>
      <c r="AS9" s="12">
        <v>0</v>
      </c>
    </row>
    <row r="10" spans="1:45" x14ac:dyDescent="0.2">
      <c r="A10" s="11">
        <v>45049.999988425923</v>
      </c>
      <c r="B10" s="12">
        <v>13.6</v>
      </c>
      <c r="C10" s="12">
        <v>19.7</v>
      </c>
      <c r="D10" s="12">
        <v>8</v>
      </c>
      <c r="E10" s="12">
        <v>62.9</v>
      </c>
      <c r="F10" s="12">
        <v>86.1</v>
      </c>
      <c r="G10" s="12">
        <v>34.1</v>
      </c>
      <c r="H10" s="12">
        <v>8.1</v>
      </c>
      <c r="I10" s="12">
        <v>9.5</v>
      </c>
      <c r="J10" s="12">
        <v>6.4</v>
      </c>
      <c r="K10" s="12">
        <v>6</v>
      </c>
      <c r="L10" s="12">
        <v>990.9</v>
      </c>
      <c r="M10" s="12">
        <v>1024.8</v>
      </c>
      <c r="N10" s="12">
        <v>1.5</v>
      </c>
      <c r="O10" s="12">
        <v>5.2</v>
      </c>
      <c r="P10" s="12">
        <v>127.3</v>
      </c>
      <c r="Q10" s="12">
        <v>0</v>
      </c>
      <c r="R10" s="12">
        <v>264.3</v>
      </c>
      <c r="S10" s="12">
        <v>1039</v>
      </c>
      <c r="T10" s="12">
        <v>124.6</v>
      </c>
      <c r="U10" s="12">
        <v>774.6</v>
      </c>
      <c r="V10" s="14">
        <v>16.41</v>
      </c>
      <c r="W10" s="14">
        <v>60.4</v>
      </c>
      <c r="X10" s="21">
        <v>3.7999999999999999E-2</v>
      </c>
      <c r="Y10" s="21">
        <v>0.153</v>
      </c>
      <c r="Z10" s="21">
        <v>2.5999999999999999E-2</v>
      </c>
      <c r="AA10" s="21">
        <v>0.11700000000000001</v>
      </c>
      <c r="AB10" s="21">
        <f t="shared" si="0"/>
        <v>1.04</v>
      </c>
      <c r="AC10" s="21">
        <f t="shared" si="1"/>
        <v>4.6800000000000006</v>
      </c>
      <c r="AD10" s="12">
        <v>11.666666666666666</v>
      </c>
      <c r="AE10" s="12">
        <v>10.1</v>
      </c>
      <c r="AF10" s="12">
        <v>18.399999999999999</v>
      </c>
      <c r="AG10" s="12">
        <v>4.8</v>
      </c>
      <c r="AH10" s="12">
        <v>6.8</v>
      </c>
      <c r="AI10" s="12">
        <v>10.5</v>
      </c>
      <c r="AJ10" s="12">
        <v>3.9</v>
      </c>
      <c r="AK10" s="12">
        <v>1.2</v>
      </c>
      <c r="AL10" s="12">
        <v>6.9</v>
      </c>
      <c r="AM10" s="12">
        <v>0</v>
      </c>
      <c r="AN10" s="12">
        <v>9.9</v>
      </c>
      <c r="AO10" s="12">
        <v>25</v>
      </c>
      <c r="AP10" s="12">
        <v>1.2</v>
      </c>
      <c r="AQ10" s="12">
        <v>64.099999999999994</v>
      </c>
      <c r="AR10" s="12">
        <v>165.4</v>
      </c>
      <c r="AS10" s="12">
        <v>0</v>
      </c>
    </row>
    <row r="11" spans="1:45" x14ac:dyDescent="0.2">
      <c r="A11" s="11">
        <v>45050.999988425923</v>
      </c>
      <c r="B11" s="12">
        <v>16.399999999999999</v>
      </c>
      <c r="C11" s="12">
        <v>23.6</v>
      </c>
      <c r="D11" s="12">
        <v>8.5</v>
      </c>
      <c r="E11" s="12">
        <v>54.5</v>
      </c>
      <c r="F11" s="12">
        <v>83.4</v>
      </c>
      <c r="G11" s="12">
        <v>31.1</v>
      </c>
      <c r="H11" s="12">
        <v>8.1</v>
      </c>
      <c r="I11" s="12">
        <v>9.6</v>
      </c>
      <c r="J11" s="12">
        <v>6.8</v>
      </c>
      <c r="K11" s="12">
        <v>6.2</v>
      </c>
      <c r="L11" s="12">
        <v>986.3</v>
      </c>
      <c r="M11" s="12">
        <v>1019.7</v>
      </c>
      <c r="N11" s="12">
        <v>1.5</v>
      </c>
      <c r="O11" s="12">
        <v>5.2</v>
      </c>
      <c r="P11" s="12">
        <v>155.19999999999999</v>
      </c>
      <c r="Q11" s="12">
        <v>0</v>
      </c>
      <c r="R11" s="12">
        <v>292.7</v>
      </c>
      <c r="S11" s="12">
        <v>933</v>
      </c>
      <c r="T11" s="12">
        <v>149.1</v>
      </c>
      <c r="U11" s="12">
        <v>755.4</v>
      </c>
      <c r="V11" s="14">
        <v>17.920000000000002</v>
      </c>
      <c r="W11" s="14">
        <v>58.35</v>
      </c>
      <c r="X11" s="21">
        <v>4.2000000000000003E-2</v>
      </c>
      <c r="Y11" s="21">
        <v>0.15</v>
      </c>
      <c r="Z11" s="21">
        <v>3.1E-2</v>
      </c>
      <c r="AA11" s="21">
        <v>0.126</v>
      </c>
      <c r="AB11" s="21">
        <v>1.22</v>
      </c>
      <c r="AC11" s="21">
        <f t="shared" si="1"/>
        <v>5.04</v>
      </c>
      <c r="AD11" s="12">
        <v>12.833333333333334</v>
      </c>
      <c r="AE11" s="12">
        <v>14.3</v>
      </c>
      <c r="AF11" s="12">
        <v>37.9</v>
      </c>
      <c r="AG11" s="12">
        <v>7.9</v>
      </c>
      <c r="AH11" s="12">
        <v>9.1</v>
      </c>
      <c r="AI11" s="12">
        <v>17.399999999999999</v>
      </c>
      <c r="AJ11" s="12">
        <v>6.1</v>
      </c>
      <c r="AK11" s="12">
        <v>3.2</v>
      </c>
      <c r="AL11" s="12">
        <v>47.1</v>
      </c>
      <c r="AM11" s="12">
        <v>0</v>
      </c>
      <c r="AN11" s="12">
        <v>14.5</v>
      </c>
      <c r="AO11" s="12">
        <v>47.6</v>
      </c>
      <c r="AP11" s="12">
        <v>1.5</v>
      </c>
      <c r="AQ11" s="12">
        <v>70.7</v>
      </c>
      <c r="AR11" s="12">
        <v>197.6</v>
      </c>
      <c r="AS11" s="12">
        <v>0</v>
      </c>
    </row>
    <row r="12" spans="1:45" x14ac:dyDescent="0.2">
      <c r="A12" s="11">
        <v>45051.999988425923</v>
      </c>
      <c r="B12" s="12">
        <v>17.5</v>
      </c>
      <c r="C12" s="12">
        <v>22</v>
      </c>
      <c r="D12" s="12">
        <v>14.7</v>
      </c>
      <c r="E12" s="12">
        <v>68.099999999999994</v>
      </c>
      <c r="F12" s="12">
        <v>88.6</v>
      </c>
      <c r="G12" s="12">
        <v>50.8</v>
      </c>
      <c r="H12" s="12">
        <v>11.5</v>
      </c>
      <c r="I12" s="12">
        <v>14.5</v>
      </c>
      <c r="J12" s="12">
        <v>9.4</v>
      </c>
      <c r="K12" s="12">
        <v>11.3</v>
      </c>
      <c r="L12" s="12">
        <v>984.6</v>
      </c>
      <c r="M12" s="12">
        <v>1017.7</v>
      </c>
      <c r="N12" s="12">
        <v>1.2</v>
      </c>
      <c r="O12" s="12">
        <v>4.0999999999999996</v>
      </c>
      <c r="P12" s="12">
        <v>188.9</v>
      </c>
      <c r="Q12" s="12">
        <v>2.2000000000000002</v>
      </c>
      <c r="R12" s="12">
        <v>108.7</v>
      </c>
      <c r="S12" s="12">
        <v>1061</v>
      </c>
      <c r="T12" s="12">
        <v>37.799999999999997</v>
      </c>
      <c r="U12" s="12">
        <v>688.5</v>
      </c>
      <c r="V12" s="14">
        <v>8.39</v>
      </c>
      <c r="W12" s="14">
        <v>57.02</v>
      </c>
      <c r="X12" s="21">
        <v>0.02</v>
      </c>
      <c r="Y12" s="21">
        <v>0.13300000000000001</v>
      </c>
      <c r="Z12" s="21">
        <v>1.4E-2</v>
      </c>
      <c r="AA12" s="21">
        <v>9.6000000000000002E-2</v>
      </c>
      <c r="AB12" s="21">
        <v>0.54</v>
      </c>
      <c r="AC12" s="21">
        <f t="shared" si="1"/>
        <v>3.84</v>
      </c>
      <c r="AD12" s="12">
        <v>2.1666666666666665</v>
      </c>
      <c r="AE12" s="12">
        <v>11.1</v>
      </c>
      <c r="AF12" s="12">
        <v>40.200000000000003</v>
      </c>
      <c r="AG12" s="12">
        <v>4.3</v>
      </c>
      <c r="AH12" s="12">
        <v>6.2</v>
      </c>
      <c r="AI12" s="12">
        <v>14.4</v>
      </c>
      <c r="AJ12" s="12">
        <v>2.9</v>
      </c>
      <c r="AK12" s="12">
        <v>2.1</v>
      </c>
      <c r="AL12" s="12">
        <v>55.1</v>
      </c>
      <c r="AM12" s="12">
        <v>0</v>
      </c>
      <c r="AN12" s="12">
        <v>17.5</v>
      </c>
      <c r="AO12" s="12">
        <v>61.1</v>
      </c>
      <c r="AP12" s="12">
        <v>2.5</v>
      </c>
      <c r="AQ12" s="12">
        <v>63.6</v>
      </c>
      <c r="AR12" s="12">
        <v>139.4</v>
      </c>
      <c r="AS12" s="12">
        <v>0</v>
      </c>
    </row>
    <row r="13" spans="1:45" x14ac:dyDescent="0.2">
      <c r="A13" s="11">
        <v>45052.999988425923</v>
      </c>
      <c r="B13" s="12">
        <v>17</v>
      </c>
      <c r="C13" s="12">
        <v>21.5</v>
      </c>
      <c r="D13" s="12">
        <v>12.7</v>
      </c>
      <c r="E13" s="12">
        <v>67.7</v>
      </c>
      <c r="F13" s="12">
        <v>91</v>
      </c>
      <c r="G13" s="12">
        <v>40</v>
      </c>
      <c r="H13" s="12">
        <v>10.8</v>
      </c>
      <c r="I13" s="12">
        <v>13.2</v>
      </c>
      <c r="J13" s="12">
        <v>8.3000000000000007</v>
      </c>
      <c r="K13" s="12">
        <v>10.4</v>
      </c>
      <c r="L13" s="12">
        <v>984.3</v>
      </c>
      <c r="M13" s="12">
        <v>1017.5</v>
      </c>
      <c r="N13" s="12">
        <v>1.4</v>
      </c>
      <c r="O13" s="12">
        <v>4.8</v>
      </c>
      <c r="P13" s="12">
        <v>180.6</v>
      </c>
      <c r="Q13" s="12">
        <v>0.6</v>
      </c>
      <c r="R13" s="12">
        <v>239.5</v>
      </c>
      <c r="S13" s="12">
        <v>1001</v>
      </c>
      <c r="T13" s="12">
        <v>126.5</v>
      </c>
      <c r="U13" s="12">
        <v>767</v>
      </c>
      <c r="V13" s="14">
        <v>15.91</v>
      </c>
      <c r="W13" s="14">
        <v>58.45</v>
      </c>
      <c r="X13" s="21">
        <v>3.7999999999999999E-2</v>
      </c>
      <c r="Y13" s="21">
        <v>0.151</v>
      </c>
      <c r="Z13" s="21">
        <v>2.8000000000000001E-2</v>
      </c>
      <c r="AA13" s="21">
        <v>0.128</v>
      </c>
      <c r="AB13" s="21">
        <f t="shared" si="0"/>
        <v>1.1200000000000001</v>
      </c>
      <c r="AC13" s="21">
        <f t="shared" si="1"/>
        <v>5.12</v>
      </c>
      <c r="AD13" s="12">
        <v>10.8</v>
      </c>
      <c r="AE13" s="12">
        <v>6.1</v>
      </c>
      <c r="AF13" s="12">
        <v>17</v>
      </c>
      <c r="AG13" s="12">
        <v>2.7</v>
      </c>
      <c r="AH13" s="12">
        <v>3.6</v>
      </c>
      <c r="AI13" s="12">
        <v>12.2</v>
      </c>
      <c r="AJ13" s="12">
        <v>1.9</v>
      </c>
      <c r="AK13" s="12">
        <v>0.8</v>
      </c>
      <c r="AL13" s="12">
        <v>4.2</v>
      </c>
      <c r="AM13" s="12">
        <v>0</v>
      </c>
      <c r="AN13" s="12">
        <v>9.6</v>
      </c>
      <c r="AO13" s="12">
        <v>35.200000000000003</v>
      </c>
      <c r="AP13" s="12">
        <v>0.8</v>
      </c>
      <c r="AQ13" s="12">
        <v>64</v>
      </c>
      <c r="AR13" s="12">
        <v>159.80000000000001</v>
      </c>
      <c r="AS13" s="12">
        <v>0</v>
      </c>
    </row>
    <row r="14" spans="1:45" x14ac:dyDescent="0.2">
      <c r="A14" s="11">
        <v>45053.999988425923</v>
      </c>
      <c r="B14" s="12">
        <v>15.4</v>
      </c>
      <c r="C14" s="12">
        <v>23.5</v>
      </c>
      <c r="D14" s="12">
        <v>12.5</v>
      </c>
      <c r="E14" s="12">
        <v>79.8</v>
      </c>
      <c r="F14" s="12">
        <v>95.3</v>
      </c>
      <c r="G14" s="12">
        <v>41.7</v>
      </c>
      <c r="H14" s="12">
        <v>11.9</v>
      </c>
      <c r="I14" s="12">
        <v>14</v>
      </c>
      <c r="J14" s="12">
        <v>9.6999999999999993</v>
      </c>
      <c r="K14" s="12">
        <v>11.7</v>
      </c>
      <c r="L14" s="12">
        <v>983.8</v>
      </c>
      <c r="M14" s="12">
        <v>1017.2</v>
      </c>
      <c r="N14" s="12">
        <v>1.2</v>
      </c>
      <c r="O14" s="12">
        <v>7.2</v>
      </c>
      <c r="P14" s="12">
        <v>154.9</v>
      </c>
      <c r="Q14" s="12">
        <v>17.899999999999999</v>
      </c>
      <c r="R14" s="12">
        <v>93.8</v>
      </c>
      <c r="S14" s="12">
        <v>871</v>
      </c>
      <c r="T14" s="12">
        <v>20.9</v>
      </c>
      <c r="U14" s="12">
        <v>717.4</v>
      </c>
      <c r="V14" s="14">
        <v>6.87</v>
      </c>
      <c r="W14" s="14">
        <v>54.86</v>
      </c>
      <c r="X14" s="21">
        <v>1.6E-2</v>
      </c>
      <c r="Y14" s="21">
        <v>0.14099999999999999</v>
      </c>
      <c r="Z14" s="21">
        <v>0.01</v>
      </c>
      <c r="AA14" s="21">
        <v>0.122</v>
      </c>
      <c r="AB14" s="21">
        <f t="shared" si="0"/>
        <v>0.4</v>
      </c>
      <c r="AC14" s="21">
        <f t="shared" si="1"/>
        <v>4.88</v>
      </c>
      <c r="AD14" s="12">
        <v>3.9</v>
      </c>
      <c r="AE14" s="12">
        <v>8.1999999999999993</v>
      </c>
      <c r="AF14" s="12">
        <v>14.8</v>
      </c>
      <c r="AG14" s="12">
        <v>3.1</v>
      </c>
      <c r="AH14" s="12">
        <v>5.5</v>
      </c>
      <c r="AI14" s="12">
        <v>8.9</v>
      </c>
      <c r="AJ14" s="12">
        <v>2.1</v>
      </c>
      <c r="AK14" s="12">
        <v>1.9</v>
      </c>
      <c r="AL14" s="12">
        <v>10.1</v>
      </c>
      <c r="AM14" s="12">
        <v>0</v>
      </c>
      <c r="AN14" s="12">
        <v>15</v>
      </c>
      <c r="AO14" s="12">
        <v>40</v>
      </c>
      <c r="AP14" s="12">
        <v>0</v>
      </c>
      <c r="AQ14" s="12">
        <v>43.7</v>
      </c>
      <c r="AR14" s="12">
        <v>142.6</v>
      </c>
      <c r="AS14" s="12">
        <v>0</v>
      </c>
    </row>
    <row r="15" spans="1:45" x14ac:dyDescent="0.2">
      <c r="A15" s="11">
        <v>45054.999988425923</v>
      </c>
      <c r="B15" s="12">
        <v>15.6</v>
      </c>
      <c r="C15" s="12">
        <v>18.8</v>
      </c>
      <c r="D15" s="12">
        <v>14</v>
      </c>
      <c r="E15" s="12">
        <v>90.3</v>
      </c>
      <c r="F15" s="12">
        <v>97.2</v>
      </c>
      <c r="G15" s="12">
        <v>72.599999999999994</v>
      </c>
      <c r="H15" s="12">
        <v>13.6</v>
      </c>
      <c r="I15" s="12">
        <v>14.9</v>
      </c>
      <c r="J15" s="12">
        <v>12.7</v>
      </c>
      <c r="K15" s="12">
        <v>14</v>
      </c>
      <c r="L15" s="12">
        <v>987.6</v>
      </c>
      <c r="M15" s="12">
        <v>1021</v>
      </c>
      <c r="N15" s="12">
        <v>1.1000000000000001</v>
      </c>
      <c r="O15" s="12">
        <v>3.4</v>
      </c>
      <c r="P15" s="12">
        <v>163.1</v>
      </c>
      <c r="Q15" s="12">
        <v>1.9</v>
      </c>
      <c r="R15" s="12">
        <v>108.8</v>
      </c>
      <c r="S15" s="12">
        <v>1041</v>
      </c>
      <c r="T15" s="12">
        <v>52.2</v>
      </c>
      <c r="U15" s="12">
        <v>880.8</v>
      </c>
      <c r="V15" s="14">
        <v>8.86</v>
      </c>
      <c r="W15" s="14">
        <v>61.72</v>
      </c>
      <c r="X15" s="21">
        <v>2.1999999999999999E-2</v>
      </c>
      <c r="Y15" s="21">
        <v>0.154</v>
      </c>
      <c r="Z15" s="21">
        <v>1.4999999999999999E-2</v>
      </c>
      <c r="AA15" s="21">
        <v>0.11799999999999999</v>
      </c>
      <c r="AB15" s="21">
        <f t="shared" si="0"/>
        <v>0.6</v>
      </c>
      <c r="AC15" s="21">
        <f t="shared" si="1"/>
        <v>4.72</v>
      </c>
      <c r="AD15" s="12">
        <v>1.6666666666666667</v>
      </c>
      <c r="AE15" s="12">
        <v>12.1</v>
      </c>
      <c r="AF15" s="12">
        <v>17.8</v>
      </c>
      <c r="AG15" s="12">
        <v>5.6</v>
      </c>
      <c r="AH15" s="12">
        <v>9.1</v>
      </c>
      <c r="AI15" s="12">
        <v>13.1</v>
      </c>
      <c r="AJ15" s="12">
        <v>4.5</v>
      </c>
      <c r="AK15" s="12">
        <v>1.6</v>
      </c>
      <c r="AL15" s="12">
        <v>8.9</v>
      </c>
      <c r="AM15" s="12">
        <v>0</v>
      </c>
      <c r="AN15" s="12">
        <v>12.1</v>
      </c>
      <c r="AO15" s="12">
        <v>25.7</v>
      </c>
      <c r="AP15" s="12">
        <v>2.9</v>
      </c>
      <c r="AQ15" s="12">
        <v>32.700000000000003</v>
      </c>
      <c r="AR15" s="12">
        <v>129.6</v>
      </c>
      <c r="AS15" s="12">
        <v>0</v>
      </c>
    </row>
    <row r="16" spans="1:45" x14ac:dyDescent="0.2">
      <c r="A16" s="11">
        <v>45055.999988425923</v>
      </c>
      <c r="B16" s="12">
        <v>16.8</v>
      </c>
      <c r="C16" s="12">
        <v>21.8</v>
      </c>
      <c r="D16" s="12">
        <v>13.3</v>
      </c>
      <c r="E16" s="12">
        <v>77.8</v>
      </c>
      <c r="F16" s="12">
        <v>93.9</v>
      </c>
      <c r="G16" s="12">
        <v>53.6</v>
      </c>
      <c r="H16" s="12">
        <v>12.5</v>
      </c>
      <c r="I16" s="12">
        <v>13.4</v>
      </c>
      <c r="J16" s="12">
        <v>11</v>
      </c>
      <c r="K16" s="12">
        <v>12.6</v>
      </c>
      <c r="L16" s="12">
        <v>982</v>
      </c>
      <c r="M16" s="12">
        <v>1015.1</v>
      </c>
      <c r="N16" s="12">
        <v>1.5</v>
      </c>
      <c r="O16" s="12">
        <v>6.6</v>
      </c>
      <c r="P16" s="12">
        <v>172.8</v>
      </c>
      <c r="Q16" s="12">
        <v>2.5</v>
      </c>
      <c r="R16" s="12">
        <v>203.1</v>
      </c>
      <c r="S16" s="12">
        <v>916</v>
      </c>
      <c r="T16" s="12">
        <v>126</v>
      </c>
      <c r="U16" s="12">
        <v>765.4</v>
      </c>
      <c r="V16" s="14">
        <v>13.91</v>
      </c>
      <c r="W16" s="14">
        <v>56.7</v>
      </c>
      <c r="X16" s="21">
        <v>3.4000000000000002E-2</v>
      </c>
      <c r="Y16" s="21">
        <v>0.15</v>
      </c>
      <c r="Z16" s="21">
        <v>2.7E-2</v>
      </c>
      <c r="AA16" s="21">
        <v>0.13700000000000001</v>
      </c>
      <c r="AB16" s="21">
        <f t="shared" si="0"/>
        <v>1.08</v>
      </c>
      <c r="AC16" s="21">
        <f t="shared" si="1"/>
        <v>5.48</v>
      </c>
      <c r="AD16" s="12">
        <v>8.5</v>
      </c>
      <c r="AE16" s="12">
        <v>13</v>
      </c>
      <c r="AF16" s="12">
        <v>23.6</v>
      </c>
      <c r="AG16" s="12">
        <v>2.1</v>
      </c>
      <c r="AH16" s="12">
        <v>9.4</v>
      </c>
      <c r="AI16" s="12">
        <v>16.8</v>
      </c>
      <c r="AJ16" s="12">
        <v>1.6</v>
      </c>
      <c r="AK16" s="12">
        <v>2</v>
      </c>
      <c r="AL16" s="12">
        <v>17.5</v>
      </c>
      <c r="AM16" s="12">
        <v>0</v>
      </c>
      <c r="AN16" s="12">
        <v>10.9</v>
      </c>
      <c r="AO16" s="12">
        <v>27.5</v>
      </c>
      <c r="AP16" s="12">
        <v>1.3</v>
      </c>
      <c r="AQ16" s="12">
        <v>41.3</v>
      </c>
      <c r="AR16" s="12">
        <v>145</v>
      </c>
      <c r="AS16" s="12">
        <v>0</v>
      </c>
    </row>
    <row r="17" spans="1:45" x14ac:dyDescent="0.2">
      <c r="A17" s="11">
        <v>45056.999988425923</v>
      </c>
      <c r="B17" s="12">
        <v>14.3</v>
      </c>
      <c r="C17" s="12">
        <v>16.3</v>
      </c>
      <c r="D17" s="12">
        <v>12.8</v>
      </c>
      <c r="E17" s="12">
        <v>75.400000000000006</v>
      </c>
      <c r="F17" s="12">
        <v>93.8</v>
      </c>
      <c r="G17" s="12">
        <v>51.9</v>
      </c>
      <c r="H17" s="12">
        <v>10.5</v>
      </c>
      <c r="I17" s="12">
        <v>13.2</v>
      </c>
      <c r="J17" s="12">
        <v>8.1999999999999993</v>
      </c>
      <c r="K17" s="12">
        <v>9.8000000000000007</v>
      </c>
      <c r="L17" s="12">
        <v>980.2</v>
      </c>
      <c r="M17" s="12">
        <v>1013.6</v>
      </c>
      <c r="N17" s="12">
        <v>2.2000000000000002</v>
      </c>
      <c r="O17" s="12">
        <v>6.8</v>
      </c>
      <c r="P17" s="12">
        <v>214</v>
      </c>
      <c r="Q17" s="12">
        <v>1.7</v>
      </c>
      <c r="R17" s="12">
        <v>104.5</v>
      </c>
      <c r="S17" s="12">
        <v>469</v>
      </c>
      <c r="T17" s="12">
        <v>52.8</v>
      </c>
      <c r="U17" s="12">
        <v>375.4</v>
      </c>
      <c r="V17" s="14">
        <v>8.17</v>
      </c>
      <c r="W17" s="14">
        <v>32.26</v>
      </c>
      <c r="X17" s="21">
        <v>0.02</v>
      </c>
      <c r="Y17" s="21">
        <v>8.5999999999999993E-2</v>
      </c>
      <c r="Z17" s="21">
        <v>1.4E-2</v>
      </c>
      <c r="AA17" s="21">
        <v>7.0000000000000007E-2</v>
      </c>
      <c r="AB17" s="21">
        <v>0.55000000000000004</v>
      </c>
      <c r="AC17" s="21">
        <f t="shared" si="1"/>
        <v>2.8000000000000003</v>
      </c>
      <c r="AD17" s="12">
        <v>0</v>
      </c>
      <c r="AE17" s="12">
        <v>4.3</v>
      </c>
      <c r="AF17" s="12">
        <v>9.3000000000000007</v>
      </c>
      <c r="AG17" s="12">
        <v>1.6</v>
      </c>
      <c r="AH17" s="12">
        <v>1.9</v>
      </c>
      <c r="AI17" s="12">
        <v>3.5</v>
      </c>
      <c r="AJ17" s="12">
        <v>0.5</v>
      </c>
      <c r="AK17" s="12">
        <v>1.3</v>
      </c>
      <c r="AL17" s="12">
        <v>15.1</v>
      </c>
      <c r="AM17" s="12">
        <v>0</v>
      </c>
      <c r="AN17" s="12">
        <v>9.8000000000000007</v>
      </c>
      <c r="AO17" s="12">
        <v>30.2</v>
      </c>
      <c r="AP17" s="12">
        <v>0</v>
      </c>
      <c r="AQ17" s="12">
        <v>53.7</v>
      </c>
      <c r="AR17" s="12">
        <v>160.80000000000001</v>
      </c>
      <c r="AS17" s="12">
        <v>0</v>
      </c>
    </row>
    <row r="18" spans="1:45" x14ac:dyDescent="0.2">
      <c r="A18" s="11">
        <v>45057.999988425923</v>
      </c>
      <c r="B18" s="12">
        <v>12.5</v>
      </c>
      <c r="C18" s="12">
        <v>14.1</v>
      </c>
      <c r="D18" s="12">
        <v>11.4</v>
      </c>
      <c r="E18" s="12">
        <v>76.599999999999994</v>
      </c>
      <c r="F18" s="12">
        <v>86.3</v>
      </c>
      <c r="G18" s="12">
        <v>63.3</v>
      </c>
      <c r="H18" s="12">
        <v>9.6</v>
      </c>
      <c r="I18" s="12">
        <v>10.5</v>
      </c>
      <c r="J18" s="12">
        <v>8.6</v>
      </c>
      <c r="K18" s="12">
        <v>8.4</v>
      </c>
      <c r="L18" s="12">
        <v>981.6</v>
      </c>
      <c r="M18" s="12">
        <v>1015.3</v>
      </c>
      <c r="N18" s="12">
        <v>1.5</v>
      </c>
      <c r="O18" s="12">
        <v>4.4000000000000004</v>
      </c>
      <c r="P18" s="12">
        <v>23.1</v>
      </c>
      <c r="Q18" s="12">
        <v>0.2</v>
      </c>
      <c r="R18" s="12">
        <v>100.9</v>
      </c>
      <c r="S18" s="12">
        <v>395</v>
      </c>
      <c r="T18" s="12">
        <v>38.4</v>
      </c>
      <c r="U18" s="12">
        <v>281</v>
      </c>
      <c r="V18" s="14">
        <v>8.14</v>
      </c>
      <c r="W18" s="14">
        <v>28.75</v>
      </c>
      <c r="X18" s="21">
        <v>0.02</v>
      </c>
      <c r="Y18" s="21">
        <v>7.8E-2</v>
      </c>
      <c r="Z18" s="21">
        <v>1.2999999999999999E-2</v>
      </c>
      <c r="AA18" s="21">
        <v>0.06</v>
      </c>
      <c r="AB18" s="21">
        <f t="shared" si="0"/>
        <v>0.52</v>
      </c>
      <c r="AC18" s="21">
        <f t="shared" si="1"/>
        <v>2.4</v>
      </c>
      <c r="AD18" s="12">
        <v>0</v>
      </c>
      <c r="AE18" s="12">
        <v>4</v>
      </c>
      <c r="AF18" s="12">
        <v>7.8</v>
      </c>
      <c r="AG18" s="12">
        <v>1.7</v>
      </c>
      <c r="AH18" s="12">
        <v>2.2000000000000002</v>
      </c>
      <c r="AI18" s="12">
        <v>3.6</v>
      </c>
      <c r="AJ18" s="12">
        <v>1.2</v>
      </c>
      <c r="AK18" s="12">
        <v>1</v>
      </c>
      <c r="AL18" s="12">
        <v>5.9</v>
      </c>
      <c r="AM18" s="12">
        <v>0</v>
      </c>
      <c r="AN18" s="12">
        <v>9.3000000000000007</v>
      </c>
      <c r="AO18" s="12">
        <v>21.5</v>
      </c>
      <c r="AP18" s="12">
        <v>2.7</v>
      </c>
      <c r="AQ18" s="12">
        <v>55.2</v>
      </c>
      <c r="AR18" s="12">
        <v>134.80000000000001</v>
      </c>
      <c r="AS18" s="12">
        <v>0</v>
      </c>
    </row>
    <row r="19" spans="1:45" x14ac:dyDescent="0.2">
      <c r="A19" s="11">
        <v>45058.999988425923</v>
      </c>
      <c r="B19" s="12">
        <v>12.6</v>
      </c>
      <c r="C19" s="12">
        <v>15.5</v>
      </c>
      <c r="D19" s="12">
        <v>10.199999999999999</v>
      </c>
      <c r="E19" s="12">
        <v>82.7</v>
      </c>
      <c r="F19" s="12">
        <v>95.7</v>
      </c>
      <c r="G19" s="12">
        <v>67</v>
      </c>
      <c r="H19" s="12">
        <v>10.4</v>
      </c>
      <c r="I19" s="12">
        <v>11.7</v>
      </c>
      <c r="J19" s="12">
        <v>9.6999999999999993</v>
      </c>
      <c r="K19" s="12">
        <v>9.6999999999999993</v>
      </c>
      <c r="L19" s="12">
        <v>981.7</v>
      </c>
      <c r="M19" s="12">
        <v>1015.4</v>
      </c>
      <c r="N19" s="12">
        <v>1.5</v>
      </c>
      <c r="O19" s="12">
        <v>5.3</v>
      </c>
      <c r="P19" s="12">
        <v>16.2</v>
      </c>
      <c r="Q19" s="12">
        <v>0.3</v>
      </c>
      <c r="R19" s="12">
        <v>119.2</v>
      </c>
      <c r="S19" s="12">
        <v>1237</v>
      </c>
      <c r="T19" s="12">
        <v>64.900000000000006</v>
      </c>
      <c r="U19" s="12">
        <v>877.6</v>
      </c>
      <c r="V19" s="14">
        <v>9.1300000000000008</v>
      </c>
      <c r="W19" s="14">
        <v>65.84</v>
      </c>
      <c r="X19" s="21">
        <v>2.1999999999999999E-2</v>
      </c>
      <c r="Y19" s="21">
        <v>0.16800000000000001</v>
      </c>
      <c r="Z19" s="21">
        <v>1.6E-2</v>
      </c>
      <c r="AA19" s="21">
        <v>0.13400000000000001</v>
      </c>
      <c r="AB19" s="21">
        <f t="shared" si="0"/>
        <v>0.64</v>
      </c>
      <c r="AC19" s="21">
        <f t="shared" si="1"/>
        <v>5.36</v>
      </c>
      <c r="AD19" s="12">
        <v>1.5</v>
      </c>
      <c r="AE19" s="12">
        <v>7.8</v>
      </c>
      <c r="AF19" s="12">
        <v>14.9</v>
      </c>
      <c r="AG19" s="12">
        <v>3</v>
      </c>
      <c r="AH19" s="12">
        <v>5.7</v>
      </c>
      <c r="AI19" s="12">
        <v>9.4</v>
      </c>
      <c r="AJ19" s="12">
        <v>2.1</v>
      </c>
      <c r="AK19" s="12">
        <v>1.4</v>
      </c>
      <c r="AL19" s="12">
        <v>11</v>
      </c>
      <c r="AM19" s="12">
        <v>0</v>
      </c>
      <c r="AN19" s="12">
        <v>9.1999999999999993</v>
      </c>
      <c r="AO19" s="12">
        <v>21.5</v>
      </c>
      <c r="AP19" s="12">
        <v>2.5</v>
      </c>
      <c r="AQ19" s="12">
        <v>44.1</v>
      </c>
      <c r="AR19" s="12">
        <v>136.80000000000001</v>
      </c>
      <c r="AS19" s="12">
        <v>0</v>
      </c>
    </row>
    <row r="20" spans="1:45" x14ac:dyDescent="0.2">
      <c r="A20" s="11">
        <v>45059.999988425923</v>
      </c>
      <c r="B20" s="12">
        <v>12.2</v>
      </c>
      <c r="C20" s="12">
        <v>15</v>
      </c>
      <c r="D20" s="12">
        <v>9.9</v>
      </c>
      <c r="E20" s="12">
        <v>78.900000000000006</v>
      </c>
      <c r="F20" s="12">
        <v>88.6</v>
      </c>
      <c r="G20" s="12">
        <v>66.900000000000006</v>
      </c>
      <c r="H20" s="12">
        <v>9.6999999999999993</v>
      </c>
      <c r="I20" s="12">
        <v>11</v>
      </c>
      <c r="J20" s="12">
        <v>8.9</v>
      </c>
      <c r="K20" s="12">
        <v>8.6</v>
      </c>
      <c r="L20" s="12">
        <v>984.7</v>
      </c>
      <c r="M20" s="12">
        <v>1018.5</v>
      </c>
      <c r="N20" s="12">
        <v>1.8</v>
      </c>
      <c r="O20" s="12">
        <v>5.0999999999999996</v>
      </c>
      <c r="P20" s="12">
        <v>224.6</v>
      </c>
      <c r="Q20" s="12">
        <v>0.1</v>
      </c>
      <c r="R20" s="12">
        <v>97.2</v>
      </c>
      <c r="S20" s="12">
        <v>1234</v>
      </c>
      <c r="T20" s="12">
        <v>51.1</v>
      </c>
      <c r="U20" s="12">
        <v>862.7</v>
      </c>
      <c r="V20" s="14">
        <v>7.91</v>
      </c>
      <c r="W20" s="14">
        <v>65.12</v>
      </c>
      <c r="X20" s="21">
        <v>1.9E-2</v>
      </c>
      <c r="Y20" s="21">
        <v>0.16</v>
      </c>
      <c r="Z20" s="21">
        <v>1.2999999999999999E-2</v>
      </c>
      <c r="AA20" s="21">
        <v>0.12</v>
      </c>
      <c r="AB20" s="21">
        <f t="shared" si="0"/>
        <v>0.52</v>
      </c>
      <c r="AC20" s="21">
        <f t="shared" si="1"/>
        <v>4.8</v>
      </c>
      <c r="AD20" s="12">
        <v>1</v>
      </c>
      <c r="AE20" s="12">
        <v>8</v>
      </c>
      <c r="AF20" s="12">
        <v>12.8</v>
      </c>
      <c r="AG20" s="12">
        <v>4.7</v>
      </c>
      <c r="AH20" s="12">
        <v>5.5</v>
      </c>
      <c r="AI20" s="12">
        <v>10.3</v>
      </c>
      <c r="AJ20" s="12">
        <v>3.4</v>
      </c>
      <c r="AK20" s="12">
        <v>1</v>
      </c>
      <c r="AL20" s="12">
        <v>11.2</v>
      </c>
      <c r="AM20" s="12">
        <v>0</v>
      </c>
      <c r="AN20" s="12">
        <v>8.4</v>
      </c>
      <c r="AO20" s="12">
        <v>35.9</v>
      </c>
      <c r="AP20" s="12">
        <v>1.3</v>
      </c>
      <c r="AQ20" s="12">
        <v>43.5</v>
      </c>
      <c r="AR20" s="12">
        <v>164.2</v>
      </c>
      <c r="AS20" s="12">
        <v>0</v>
      </c>
    </row>
    <row r="21" spans="1:45" x14ac:dyDescent="0.2">
      <c r="A21" s="11">
        <v>45060.999988425923</v>
      </c>
      <c r="B21" s="12">
        <v>13.3</v>
      </c>
      <c r="C21" s="12">
        <v>18.5</v>
      </c>
      <c r="D21" s="12">
        <v>10.4</v>
      </c>
      <c r="E21" s="12">
        <v>79.900000000000006</v>
      </c>
      <c r="F21" s="12">
        <v>94.3</v>
      </c>
      <c r="G21" s="12">
        <v>51.7</v>
      </c>
      <c r="H21" s="12">
        <v>10.4</v>
      </c>
      <c r="I21" s="12">
        <v>12.8</v>
      </c>
      <c r="J21" s="12">
        <v>9.1</v>
      </c>
      <c r="K21" s="12">
        <v>9.6999999999999993</v>
      </c>
      <c r="L21" s="12">
        <v>982.2</v>
      </c>
      <c r="M21" s="12">
        <v>1015.8</v>
      </c>
      <c r="N21" s="12">
        <v>1.6</v>
      </c>
      <c r="O21" s="12">
        <v>7.2</v>
      </c>
      <c r="P21" s="12">
        <v>168.5</v>
      </c>
      <c r="Q21" s="12">
        <v>0.8</v>
      </c>
      <c r="R21" s="12">
        <v>169.6</v>
      </c>
      <c r="S21" s="12">
        <v>1214</v>
      </c>
      <c r="T21" s="12">
        <v>79.400000000000006</v>
      </c>
      <c r="U21" s="12">
        <v>874.9</v>
      </c>
      <c r="V21" s="14">
        <v>12.17</v>
      </c>
      <c r="W21" s="14">
        <v>67.010000000000005</v>
      </c>
      <c r="X21" s="21">
        <v>2.9000000000000001E-2</v>
      </c>
      <c r="Y21" s="21">
        <v>0.16700000000000001</v>
      </c>
      <c r="Z21" s="21">
        <v>0.02</v>
      </c>
      <c r="AA21" s="21">
        <v>0.13100000000000001</v>
      </c>
      <c r="AB21" s="21">
        <f t="shared" si="0"/>
        <v>0.8</v>
      </c>
      <c r="AC21" s="21">
        <f t="shared" si="1"/>
        <v>5.24</v>
      </c>
      <c r="AD21" s="12">
        <v>4.666666666666667</v>
      </c>
      <c r="AE21" s="12">
        <v>9.9</v>
      </c>
      <c r="AF21" s="12">
        <v>15.3</v>
      </c>
      <c r="AG21" s="12">
        <v>5.6</v>
      </c>
      <c r="AH21" s="12">
        <v>7.9</v>
      </c>
      <c r="AI21" s="12">
        <v>10.8</v>
      </c>
      <c r="AJ21" s="12">
        <v>4.7</v>
      </c>
      <c r="AK21" s="12">
        <v>1.4</v>
      </c>
      <c r="AL21" s="12">
        <v>8</v>
      </c>
      <c r="AM21" s="12">
        <v>0</v>
      </c>
      <c r="AN21" s="12">
        <v>11.3</v>
      </c>
      <c r="AO21" s="12">
        <v>33.799999999999997</v>
      </c>
      <c r="AP21" s="12">
        <v>0</v>
      </c>
      <c r="AQ21" s="12">
        <v>41.6</v>
      </c>
      <c r="AR21" s="12">
        <v>150.19999999999999</v>
      </c>
      <c r="AS21" s="12">
        <v>0</v>
      </c>
    </row>
    <row r="22" spans="1:45" x14ac:dyDescent="0.2">
      <c r="A22" s="11">
        <v>45061.999988425923</v>
      </c>
      <c r="B22" s="12">
        <v>14.4</v>
      </c>
      <c r="C22" s="12">
        <v>19.899999999999999</v>
      </c>
      <c r="D22" s="12">
        <v>10.199999999999999</v>
      </c>
      <c r="E22" s="12">
        <v>69.900000000000006</v>
      </c>
      <c r="F22" s="12">
        <v>88.7</v>
      </c>
      <c r="G22" s="12">
        <v>43</v>
      </c>
      <c r="H22" s="12">
        <v>9.6</v>
      </c>
      <c r="I22" s="12">
        <v>10.5</v>
      </c>
      <c r="J22" s="12">
        <v>7.9</v>
      </c>
      <c r="K22" s="12">
        <v>8.6</v>
      </c>
      <c r="L22" s="12">
        <v>979.7</v>
      </c>
      <c r="M22" s="12">
        <v>1013.1</v>
      </c>
      <c r="N22" s="12">
        <v>1.8</v>
      </c>
      <c r="O22" s="12">
        <v>6.7</v>
      </c>
      <c r="P22" s="12">
        <v>161.9</v>
      </c>
      <c r="Q22" s="12">
        <v>0.1</v>
      </c>
      <c r="R22" s="12">
        <v>215.2</v>
      </c>
      <c r="S22" s="12">
        <v>1120</v>
      </c>
      <c r="T22" s="12">
        <v>101.6</v>
      </c>
      <c r="U22" s="12">
        <v>772.5</v>
      </c>
      <c r="V22" s="14">
        <v>13.79</v>
      </c>
      <c r="W22" s="14">
        <v>62.53</v>
      </c>
      <c r="X22" s="21">
        <v>3.2000000000000001E-2</v>
      </c>
      <c r="Y22" s="21">
        <v>0.157</v>
      </c>
      <c r="Z22" s="21">
        <v>2.3E-2</v>
      </c>
      <c r="AA22" s="21">
        <v>0.124</v>
      </c>
      <c r="AB22" s="21">
        <v>0.87</v>
      </c>
      <c r="AC22" s="21">
        <f t="shared" si="1"/>
        <v>4.96</v>
      </c>
      <c r="AD22" s="12">
        <v>8.1666666666666661</v>
      </c>
      <c r="AE22" s="12">
        <v>9.6999999999999993</v>
      </c>
      <c r="AF22" s="12">
        <v>28</v>
      </c>
      <c r="AG22" s="12">
        <v>5.2</v>
      </c>
      <c r="AH22" s="12">
        <v>6.3</v>
      </c>
      <c r="AI22" s="12">
        <v>13.8</v>
      </c>
      <c r="AJ22" s="12">
        <v>4.4000000000000004</v>
      </c>
      <c r="AK22" s="12">
        <v>1.3</v>
      </c>
      <c r="AL22" s="12">
        <v>10.1</v>
      </c>
      <c r="AM22" s="12">
        <v>0</v>
      </c>
      <c r="AN22" s="12">
        <v>11.2</v>
      </c>
      <c r="AO22" s="12">
        <v>35.200000000000003</v>
      </c>
      <c r="AP22" s="12">
        <v>2.9</v>
      </c>
      <c r="AQ22" s="12">
        <v>67.5</v>
      </c>
      <c r="AR22" s="12">
        <v>170</v>
      </c>
      <c r="AS22" s="12">
        <v>0</v>
      </c>
    </row>
    <row r="23" spans="1:45" x14ac:dyDescent="0.2">
      <c r="A23" s="11">
        <v>45062.999988425923</v>
      </c>
      <c r="B23" s="12">
        <v>12</v>
      </c>
      <c r="C23" s="12">
        <v>13</v>
      </c>
      <c r="D23" s="12">
        <v>10.6</v>
      </c>
      <c r="E23" s="12">
        <v>76.599999999999994</v>
      </c>
      <c r="F23" s="12">
        <v>90.6</v>
      </c>
      <c r="G23" s="12">
        <v>55.1</v>
      </c>
      <c r="H23" s="12">
        <v>9.3000000000000007</v>
      </c>
      <c r="I23" s="12">
        <v>10.6</v>
      </c>
      <c r="J23" s="12">
        <v>6.3</v>
      </c>
      <c r="K23" s="12">
        <v>7.8</v>
      </c>
      <c r="L23" s="12">
        <v>983</v>
      </c>
      <c r="M23" s="12">
        <v>1016.7</v>
      </c>
      <c r="N23" s="12">
        <v>2.5</v>
      </c>
      <c r="O23" s="12">
        <v>7.1</v>
      </c>
      <c r="P23" s="12">
        <v>7.1</v>
      </c>
      <c r="Q23" s="12">
        <v>0.7</v>
      </c>
      <c r="R23" s="12">
        <v>51.3</v>
      </c>
      <c r="S23" s="12">
        <v>1083</v>
      </c>
      <c r="T23" s="12">
        <v>11.8</v>
      </c>
      <c r="U23" s="12">
        <v>787.4</v>
      </c>
      <c r="V23" s="14">
        <v>4.3600000000000003</v>
      </c>
      <c r="W23" s="14">
        <v>53.43</v>
      </c>
      <c r="X23" s="21">
        <v>0.01</v>
      </c>
      <c r="Y23" s="21">
        <v>0.13800000000000001</v>
      </c>
      <c r="Z23" s="21">
        <v>6.0000000000000001E-3</v>
      </c>
      <c r="AA23" s="21">
        <v>0.10299999999999999</v>
      </c>
      <c r="AB23" s="21">
        <f t="shared" si="0"/>
        <v>0.24</v>
      </c>
      <c r="AC23" s="21">
        <f t="shared" si="1"/>
        <v>4.12</v>
      </c>
      <c r="AD23" s="12">
        <v>0.33333333333333331</v>
      </c>
      <c r="AE23" s="12">
        <v>14.9</v>
      </c>
      <c r="AF23" s="12">
        <v>31.5</v>
      </c>
      <c r="AG23" s="12">
        <v>5</v>
      </c>
      <c r="AH23" s="12">
        <v>11.5</v>
      </c>
      <c r="AI23" s="12">
        <v>26.3</v>
      </c>
      <c r="AJ23" s="12">
        <v>3.3</v>
      </c>
      <c r="AK23" s="12">
        <v>1.1000000000000001</v>
      </c>
      <c r="AL23" s="12">
        <v>5.7</v>
      </c>
      <c r="AM23" s="12">
        <v>0</v>
      </c>
      <c r="AN23" s="12">
        <v>11.8</v>
      </c>
      <c r="AO23" s="12">
        <v>35.299999999999997</v>
      </c>
      <c r="AP23" s="12">
        <v>3.8</v>
      </c>
      <c r="AQ23" s="12">
        <v>56</v>
      </c>
      <c r="AR23" s="12">
        <v>176</v>
      </c>
      <c r="AS23" s="12">
        <v>0</v>
      </c>
    </row>
    <row r="24" spans="1:45" x14ac:dyDescent="0.2">
      <c r="A24" s="11">
        <v>45063.999988425923</v>
      </c>
      <c r="B24" s="12">
        <v>10.1</v>
      </c>
      <c r="C24" s="12">
        <v>13.3</v>
      </c>
      <c r="D24" s="12">
        <v>6.1</v>
      </c>
      <c r="E24" s="12">
        <v>63</v>
      </c>
      <c r="F24" s="12">
        <v>80.3</v>
      </c>
      <c r="G24" s="12">
        <v>48.2</v>
      </c>
      <c r="H24" s="12">
        <v>6.7</v>
      </c>
      <c r="I24" s="12">
        <v>7.5</v>
      </c>
      <c r="J24" s="12">
        <v>6.2</v>
      </c>
      <c r="K24" s="12">
        <v>3.2</v>
      </c>
      <c r="L24" s="12">
        <v>990</v>
      </c>
      <c r="M24" s="12">
        <v>1024.3</v>
      </c>
      <c r="N24" s="12">
        <v>1.9</v>
      </c>
      <c r="O24" s="12">
        <v>7.6</v>
      </c>
      <c r="P24" s="12">
        <v>182.5</v>
      </c>
      <c r="Q24" s="12">
        <v>0</v>
      </c>
      <c r="R24" s="12">
        <v>202.9</v>
      </c>
      <c r="S24" s="12">
        <v>1444</v>
      </c>
      <c r="T24" s="12">
        <v>88.3</v>
      </c>
      <c r="U24" s="12">
        <v>1004.2</v>
      </c>
      <c r="V24" s="14">
        <v>12.83</v>
      </c>
      <c r="W24" s="14">
        <v>72.849999999999994</v>
      </c>
      <c r="X24" s="21">
        <v>3.1E-2</v>
      </c>
      <c r="Y24" s="21">
        <v>0.186</v>
      </c>
      <c r="Z24" s="21">
        <v>2.1999999999999999E-2</v>
      </c>
      <c r="AA24" s="21">
        <v>0.159</v>
      </c>
      <c r="AB24" s="21">
        <v>0.85</v>
      </c>
      <c r="AC24" s="21">
        <f t="shared" si="1"/>
        <v>6.36</v>
      </c>
      <c r="AD24" s="12">
        <v>7.5</v>
      </c>
      <c r="AE24" s="12">
        <v>7.8</v>
      </c>
      <c r="AF24" s="12">
        <v>13</v>
      </c>
      <c r="AG24" s="12">
        <v>4.3</v>
      </c>
      <c r="AH24" s="12">
        <v>4.8</v>
      </c>
      <c r="AI24" s="12">
        <v>8.9</v>
      </c>
      <c r="AJ24" s="12">
        <v>2.9</v>
      </c>
      <c r="AK24" s="12">
        <v>1.4</v>
      </c>
      <c r="AL24" s="12">
        <v>9</v>
      </c>
      <c r="AM24" s="12">
        <v>0</v>
      </c>
      <c r="AN24" s="12">
        <v>10.6</v>
      </c>
      <c r="AO24" s="12">
        <v>31.3</v>
      </c>
      <c r="AP24" s="12">
        <v>1.3</v>
      </c>
      <c r="AQ24" s="12">
        <v>59.9</v>
      </c>
      <c r="AR24" s="12">
        <v>391.8</v>
      </c>
      <c r="AS24" s="12">
        <v>0</v>
      </c>
    </row>
    <row r="25" spans="1:45" x14ac:dyDescent="0.2">
      <c r="A25" s="11">
        <v>45064.999988425923</v>
      </c>
      <c r="B25" s="12">
        <v>12</v>
      </c>
      <c r="C25" s="12">
        <v>18.3</v>
      </c>
      <c r="D25" s="12">
        <v>5.2</v>
      </c>
      <c r="E25" s="12">
        <v>59.3</v>
      </c>
      <c r="F25" s="12">
        <v>88.3</v>
      </c>
      <c r="G25" s="12">
        <v>35.299999999999997</v>
      </c>
      <c r="H25" s="12">
        <v>6.9</v>
      </c>
      <c r="I25" s="12">
        <v>7.9</v>
      </c>
      <c r="J25" s="12">
        <v>6.2</v>
      </c>
      <c r="K25" s="12">
        <v>3.6</v>
      </c>
      <c r="L25" s="12">
        <v>989.5</v>
      </c>
      <c r="M25" s="12">
        <v>1023.6</v>
      </c>
      <c r="N25" s="12">
        <v>1.8</v>
      </c>
      <c r="O25" s="12">
        <v>6.9</v>
      </c>
      <c r="P25" s="12">
        <v>81.8</v>
      </c>
      <c r="Q25" s="12">
        <v>0</v>
      </c>
      <c r="R25" s="12">
        <v>269.2</v>
      </c>
      <c r="S25" s="12">
        <v>1100</v>
      </c>
      <c r="T25" s="12">
        <v>139.19999999999999</v>
      </c>
      <c r="U25" s="12">
        <v>880</v>
      </c>
      <c r="V25" s="14">
        <v>16.559999999999999</v>
      </c>
      <c r="W25" s="14">
        <v>61.67</v>
      </c>
      <c r="X25" s="21">
        <v>3.9E-2</v>
      </c>
      <c r="Y25" s="21">
        <v>0.156</v>
      </c>
      <c r="Z25" s="21">
        <v>2.8000000000000001E-2</v>
      </c>
      <c r="AA25" s="21">
        <v>0.123</v>
      </c>
      <c r="AB25" s="21">
        <f t="shared" si="0"/>
        <v>1.1200000000000001</v>
      </c>
      <c r="AC25" s="21">
        <f t="shared" si="1"/>
        <v>4.92</v>
      </c>
      <c r="AD25" s="12">
        <v>9.8333333333333339</v>
      </c>
      <c r="AE25" s="12">
        <v>11.1</v>
      </c>
      <c r="AF25" s="12">
        <v>15.2</v>
      </c>
      <c r="AG25" s="12">
        <v>7.1</v>
      </c>
      <c r="AH25" s="12">
        <v>7.3</v>
      </c>
      <c r="AI25" s="12">
        <v>9.9</v>
      </c>
      <c r="AJ25" s="12">
        <v>5.0999999999999996</v>
      </c>
      <c r="AK25" s="12">
        <v>1.1000000000000001</v>
      </c>
      <c r="AL25" s="12">
        <v>7.2</v>
      </c>
      <c r="AM25" s="12">
        <v>0</v>
      </c>
      <c r="AN25" s="12">
        <v>11.2</v>
      </c>
      <c r="AO25" s="12">
        <v>38.6</v>
      </c>
      <c r="AP25" s="12">
        <v>0.6</v>
      </c>
      <c r="AQ25" s="12">
        <v>61.7</v>
      </c>
      <c r="AR25" s="12">
        <v>161.19999999999999</v>
      </c>
      <c r="AS25" s="12">
        <v>0</v>
      </c>
    </row>
    <row r="26" spans="1:45" x14ac:dyDescent="0.2">
      <c r="A26" s="11">
        <v>45065.999988425923</v>
      </c>
      <c r="B26" s="12">
        <v>13.2</v>
      </c>
      <c r="C26" s="12">
        <v>16.3</v>
      </c>
      <c r="D26" s="12">
        <v>10.199999999999999</v>
      </c>
      <c r="E26" s="12">
        <v>61.8</v>
      </c>
      <c r="F26" s="12">
        <v>72</v>
      </c>
      <c r="G26" s="12">
        <v>55.1</v>
      </c>
      <c r="H26" s="12">
        <v>8.1</v>
      </c>
      <c r="I26" s="12">
        <v>9.5</v>
      </c>
      <c r="J26" s="12">
        <v>7.1</v>
      </c>
      <c r="K26" s="12">
        <v>6</v>
      </c>
      <c r="L26" s="12">
        <v>988</v>
      </c>
      <c r="M26" s="12">
        <v>1021.8</v>
      </c>
      <c r="N26" s="12">
        <v>1.8</v>
      </c>
      <c r="O26" s="12">
        <v>5.3</v>
      </c>
      <c r="P26" s="12">
        <v>154.4</v>
      </c>
      <c r="Q26" s="12">
        <v>0</v>
      </c>
      <c r="R26" s="12">
        <v>99.4</v>
      </c>
      <c r="S26" s="12">
        <v>417</v>
      </c>
      <c r="T26" s="12">
        <v>39.9</v>
      </c>
      <c r="U26" s="12">
        <v>259.2</v>
      </c>
      <c r="V26" s="14">
        <v>7.6</v>
      </c>
      <c r="W26" s="14">
        <v>25.3</v>
      </c>
      <c r="X26" s="21">
        <v>1.7999999999999999E-2</v>
      </c>
      <c r="Y26" s="21">
        <v>6.7000000000000004E-2</v>
      </c>
      <c r="Z26" s="21">
        <v>1.0999999999999999E-2</v>
      </c>
      <c r="AA26" s="21">
        <v>4.8000000000000001E-2</v>
      </c>
      <c r="AB26" s="21">
        <f t="shared" si="0"/>
        <v>0.43999999999999995</v>
      </c>
      <c r="AC26" s="21">
        <f t="shared" si="1"/>
        <v>1.92</v>
      </c>
      <c r="AD26" s="12">
        <v>3.1666666666666665</v>
      </c>
      <c r="AE26" s="12">
        <v>11.4</v>
      </c>
      <c r="AF26" s="12">
        <v>15.4</v>
      </c>
      <c r="AG26" s="12">
        <v>8.1</v>
      </c>
      <c r="AH26" s="12">
        <v>6.9</v>
      </c>
      <c r="AI26" s="12">
        <v>8.1999999999999993</v>
      </c>
      <c r="AJ26" s="12">
        <v>5.9</v>
      </c>
      <c r="AK26" s="12">
        <v>0.8</v>
      </c>
      <c r="AL26" s="12">
        <v>5.4</v>
      </c>
      <c r="AM26" s="12">
        <v>0</v>
      </c>
      <c r="AN26" s="12">
        <v>10.5</v>
      </c>
      <c r="AO26" s="12">
        <v>34.200000000000003</v>
      </c>
      <c r="AP26" s="12">
        <v>3.3</v>
      </c>
      <c r="AQ26" s="12">
        <v>61.5</v>
      </c>
      <c r="AR26" s="12">
        <v>148</v>
      </c>
      <c r="AS26" s="12">
        <v>0</v>
      </c>
    </row>
    <row r="27" spans="1:45" x14ac:dyDescent="0.2">
      <c r="A27" s="11">
        <v>45066.999988425923</v>
      </c>
      <c r="B27" s="12">
        <v>17.2</v>
      </c>
      <c r="C27" s="12">
        <v>23.5</v>
      </c>
      <c r="D27" s="12">
        <v>11.1</v>
      </c>
      <c r="E27" s="12">
        <v>64.599999999999994</v>
      </c>
      <c r="F27" s="12">
        <v>83.7</v>
      </c>
      <c r="G27" s="12">
        <v>43</v>
      </c>
      <c r="H27" s="12">
        <v>10.6</v>
      </c>
      <c r="I27" s="12">
        <v>12.6</v>
      </c>
      <c r="J27" s="12">
        <v>9.1</v>
      </c>
      <c r="K27" s="12">
        <v>10.1</v>
      </c>
      <c r="L27" s="12">
        <v>982.9</v>
      </c>
      <c r="M27" s="12">
        <v>1016</v>
      </c>
      <c r="N27" s="12">
        <v>1.6</v>
      </c>
      <c r="O27" s="12">
        <v>5.9</v>
      </c>
      <c r="P27" s="12">
        <v>158.4</v>
      </c>
      <c r="Q27" s="12">
        <v>0</v>
      </c>
      <c r="R27" s="12">
        <v>228.7</v>
      </c>
      <c r="S27" s="12">
        <v>1283</v>
      </c>
      <c r="T27" s="12">
        <v>117.9</v>
      </c>
      <c r="U27" s="12">
        <v>933.4</v>
      </c>
      <c r="V27" s="14">
        <v>15.54</v>
      </c>
      <c r="W27" s="14">
        <v>71.66</v>
      </c>
      <c r="X27" s="21">
        <v>3.6999999999999998E-2</v>
      </c>
      <c r="Y27" s="21">
        <v>0.17699999999999999</v>
      </c>
      <c r="Z27" s="21">
        <v>2.9000000000000001E-2</v>
      </c>
      <c r="AA27" s="21">
        <v>0.153</v>
      </c>
      <c r="AB27" s="21">
        <v>0.96</v>
      </c>
      <c r="AC27" s="21">
        <f t="shared" si="1"/>
        <v>6.12</v>
      </c>
      <c r="AD27" s="12">
        <v>8.8000000000000007</v>
      </c>
      <c r="AE27" s="12">
        <v>11.8</v>
      </c>
      <c r="AF27" s="12">
        <v>27</v>
      </c>
      <c r="AG27" s="12">
        <v>7.5</v>
      </c>
      <c r="AH27" s="12">
        <v>8.1</v>
      </c>
      <c r="AI27" s="12">
        <v>21.3</v>
      </c>
      <c r="AJ27" s="12">
        <v>5.6</v>
      </c>
      <c r="AK27" s="12">
        <v>0.7</v>
      </c>
      <c r="AL27" s="12">
        <v>4.5</v>
      </c>
      <c r="AM27" s="12">
        <v>0</v>
      </c>
      <c r="AN27" s="12">
        <v>10.1</v>
      </c>
      <c r="AO27" s="12">
        <v>28.6</v>
      </c>
      <c r="AP27" s="12">
        <v>0.8</v>
      </c>
      <c r="AQ27" s="12">
        <v>63.5</v>
      </c>
      <c r="AR27" s="12">
        <v>168.2</v>
      </c>
      <c r="AS27" s="12">
        <v>0</v>
      </c>
    </row>
    <row r="28" spans="1:45" x14ac:dyDescent="0.2">
      <c r="A28" s="11">
        <v>45067.999988425923</v>
      </c>
      <c r="B28" s="12">
        <v>19.2</v>
      </c>
      <c r="C28" s="12">
        <v>25.4</v>
      </c>
      <c r="D28" s="12">
        <v>14.2</v>
      </c>
      <c r="E28" s="12">
        <v>66.2</v>
      </c>
      <c r="F28" s="12">
        <v>88.6</v>
      </c>
      <c r="G28" s="12">
        <v>32.799999999999997</v>
      </c>
      <c r="H28" s="12">
        <v>12</v>
      </c>
      <c r="I28" s="12">
        <v>13</v>
      </c>
      <c r="J28" s="12">
        <v>8.4</v>
      </c>
      <c r="K28" s="12">
        <v>12.2</v>
      </c>
      <c r="L28" s="12">
        <v>979.8</v>
      </c>
      <c r="M28" s="12">
        <v>1012.5</v>
      </c>
      <c r="N28" s="12">
        <v>1.2</v>
      </c>
      <c r="O28" s="12">
        <v>4.0999999999999996</v>
      </c>
      <c r="P28" s="12">
        <v>205.7</v>
      </c>
      <c r="Q28" s="12">
        <v>0</v>
      </c>
      <c r="R28" s="12">
        <v>200.9</v>
      </c>
      <c r="S28" s="12">
        <v>772</v>
      </c>
      <c r="T28" s="12">
        <v>83.3</v>
      </c>
      <c r="U28" s="12">
        <v>486.2</v>
      </c>
      <c r="V28" s="14">
        <v>13.65</v>
      </c>
      <c r="W28" s="14">
        <v>46.32</v>
      </c>
      <c r="X28" s="21">
        <v>3.3000000000000002E-2</v>
      </c>
      <c r="Y28" s="21">
        <v>0.124</v>
      </c>
      <c r="Z28" s="21">
        <v>2.5999999999999999E-2</v>
      </c>
      <c r="AA28" s="21">
        <v>0.112</v>
      </c>
      <c r="AB28" s="21">
        <f t="shared" si="0"/>
        <v>1.04</v>
      </c>
      <c r="AC28" s="21">
        <f t="shared" si="1"/>
        <v>4.4800000000000004</v>
      </c>
      <c r="AD28" s="12">
        <v>9.1666666666666661</v>
      </c>
      <c r="AE28" s="12">
        <v>16.899999999999999</v>
      </c>
      <c r="AF28" s="12">
        <v>23</v>
      </c>
      <c r="AG28" s="12">
        <v>8.1999999999999993</v>
      </c>
      <c r="AH28" s="12">
        <v>13.1</v>
      </c>
      <c r="AI28" s="12">
        <v>17.8</v>
      </c>
      <c r="AJ28" s="12">
        <v>6.2</v>
      </c>
      <c r="AK28" s="12">
        <v>0.9</v>
      </c>
      <c r="AL28" s="12">
        <v>6.9</v>
      </c>
      <c r="AM28" s="12">
        <v>0</v>
      </c>
      <c r="AN28" s="12">
        <v>11.1</v>
      </c>
      <c r="AO28" s="12">
        <v>36.700000000000003</v>
      </c>
      <c r="AP28" s="12">
        <v>0</v>
      </c>
      <c r="AQ28" s="12">
        <v>63.3</v>
      </c>
      <c r="AR28" s="12">
        <v>166.8</v>
      </c>
      <c r="AS28" s="12">
        <v>0</v>
      </c>
    </row>
    <row r="29" spans="1:45" x14ac:dyDescent="0.2">
      <c r="A29" s="11">
        <v>45068.999988425923</v>
      </c>
      <c r="B29" s="12">
        <v>20.399999999999999</v>
      </c>
      <c r="C29" s="12">
        <v>27</v>
      </c>
      <c r="D29" s="12">
        <v>14.4</v>
      </c>
      <c r="E29" s="12">
        <v>65.7</v>
      </c>
      <c r="F29" s="12">
        <v>87.6</v>
      </c>
      <c r="G29" s="12">
        <v>38.9</v>
      </c>
      <c r="H29" s="12">
        <v>12.9</v>
      </c>
      <c r="I29" s="12">
        <v>14.1</v>
      </c>
      <c r="J29" s="12">
        <v>11.2</v>
      </c>
      <c r="K29" s="12">
        <v>13.3</v>
      </c>
      <c r="L29" s="12">
        <v>980.4</v>
      </c>
      <c r="M29" s="12">
        <v>1013</v>
      </c>
      <c r="N29" s="12">
        <v>1.4</v>
      </c>
      <c r="O29" s="12">
        <v>7.5</v>
      </c>
      <c r="P29" s="12">
        <v>211.4</v>
      </c>
      <c r="Q29" s="12">
        <v>0</v>
      </c>
      <c r="R29" s="12">
        <v>272.2</v>
      </c>
      <c r="S29" s="12">
        <v>1033</v>
      </c>
      <c r="T29" s="12">
        <v>129.80000000000001</v>
      </c>
      <c r="U29" s="12">
        <v>779.5</v>
      </c>
      <c r="V29" s="14">
        <v>17.46</v>
      </c>
      <c r="W29" s="14">
        <v>57.29</v>
      </c>
      <c r="X29" s="21">
        <v>4.2000000000000003E-2</v>
      </c>
      <c r="Y29" s="21">
        <v>0.152</v>
      </c>
      <c r="Z29" s="21">
        <v>3.5000000000000003E-2</v>
      </c>
      <c r="AA29" s="21">
        <v>0.14199999999999999</v>
      </c>
      <c r="AB29" s="21">
        <f t="shared" si="0"/>
        <v>1.4000000000000001</v>
      </c>
      <c r="AC29" s="21">
        <f t="shared" si="1"/>
        <v>5.68</v>
      </c>
      <c r="AD29" s="12">
        <v>10</v>
      </c>
      <c r="AE29" s="12">
        <v>20.399999999999999</v>
      </c>
      <c r="AF29" s="12">
        <v>79.2</v>
      </c>
      <c r="AG29" s="12">
        <v>11.4</v>
      </c>
      <c r="AH29" s="12">
        <v>13.4</v>
      </c>
      <c r="AI29" s="12">
        <v>21.5</v>
      </c>
      <c r="AJ29" s="12">
        <v>8.5</v>
      </c>
      <c r="AK29" s="12">
        <v>2.5</v>
      </c>
      <c r="AL29" s="12">
        <v>23.6</v>
      </c>
      <c r="AM29" s="12">
        <v>0</v>
      </c>
      <c r="AN29" s="12">
        <v>16.899999999999999</v>
      </c>
      <c r="AO29" s="12">
        <v>39.4</v>
      </c>
      <c r="AP29" s="12">
        <v>3.1</v>
      </c>
      <c r="AQ29" s="12">
        <v>70.599999999999994</v>
      </c>
      <c r="AR29" s="12">
        <v>204.8</v>
      </c>
      <c r="AS29" s="12">
        <v>0</v>
      </c>
    </row>
    <row r="30" spans="1:45" x14ac:dyDescent="0.2">
      <c r="A30" s="11">
        <v>45069.999988425923</v>
      </c>
      <c r="B30" s="12">
        <v>17.399999999999999</v>
      </c>
      <c r="C30" s="12">
        <v>19.5</v>
      </c>
      <c r="D30" s="12">
        <v>14.3</v>
      </c>
      <c r="E30" s="12">
        <v>73.400000000000006</v>
      </c>
      <c r="F30" s="12">
        <v>86.4</v>
      </c>
      <c r="G30" s="12">
        <v>56.6</v>
      </c>
      <c r="H30" s="12">
        <v>12.4</v>
      </c>
      <c r="I30" s="12">
        <v>14.5</v>
      </c>
      <c r="J30" s="12">
        <v>10</v>
      </c>
      <c r="K30" s="12">
        <v>12.5</v>
      </c>
      <c r="L30" s="12">
        <v>984.4</v>
      </c>
      <c r="M30" s="12">
        <v>1017.5</v>
      </c>
      <c r="N30" s="12">
        <v>2.9</v>
      </c>
      <c r="O30" s="12">
        <v>6.6</v>
      </c>
      <c r="P30" s="12">
        <v>357.1</v>
      </c>
      <c r="Q30" s="12">
        <v>0</v>
      </c>
      <c r="R30" s="12">
        <v>131.30000000000001</v>
      </c>
      <c r="S30" s="12">
        <v>1148</v>
      </c>
      <c r="T30" s="12">
        <v>54.9</v>
      </c>
      <c r="U30" s="12">
        <v>692</v>
      </c>
      <c r="V30" s="14">
        <v>9.4</v>
      </c>
      <c r="W30" s="14">
        <v>62.46</v>
      </c>
      <c r="X30" s="21">
        <v>2.4E-2</v>
      </c>
      <c r="Y30" s="21">
        <v>0.16600000000000001</v>
      </c>
      <c r="Z30" s="21">
        <v>1.7999999999999999E-2</v>
      </c>
      <c r="AA30" s="21">
        <v>0.14299999999999999</v>
      </c>
      <c r="AB30" s="21">
        <v>0.7</v>
      </c>
      <c r="AC30" s="21">
        <f t="shared" si="1"/>
        <v>5.72</v>
      </c>
      <c r="AD30" s="12">
        <v>4</v>
      </c>
      <c r="AE30" s="12">
        <v>22</v>
      </c>
      <c r="AF30" s="12">
        <v>46.5</v>
      </c>
      <c r="AG30" s="12">
        <v>5.5</v>
      </c>
      <c r="AH30" s="12">
        <v>17.100000000000001</v>
      </c>
      <c r="AI30" s="12">
        <v>39.1</v>
      </c>
      <c r="AJ30" s="12">
        <v>4.0999999999999996</v>
      </c>
      <c r="AK30" s="12">
        <v>0.8</v>
      </c>
      <c r="AL30" s="12">
        <v>3.6</v>
      </c>
      <c r="AM30" s="12">
        <v>0</v>
      </c>
      <c r="AN30" s="12">
        <v>9.1999999999999993</v>
      </c>
      <c r="AO30" s="12">
        <v>24.2</v>
      </c>
      <c r="AP30" s="12">
        <v>3.8</v>
      </c>
      <c r="AQ30" s="12">
        <v>83.7</v>
      </c>
      <c r="AR30" s="12">
        <v>155.19999999999999</v>
      </c>
      <c r="AS30" s="12">
        <v>0</v>
      </c>
    </row>
    <row r="31" spans="1:45" x14ac:dyDescent="0.2">
      <c r="A31" s="11">
        <v>45070.999988425923</v>
      </c>
      <c r="B31" s="12">
        <v>12.9</v>
      </c>
      <c r="C31" s="12">
        <v>16.8</v>
      </c>
      <c r="D31" s="12">
        <v>10.6</v>
      </c>
      <c r="E31" s="12">
        <v>60.6</v>
      </c>
      <c r="F31" s="12">
        <v>74.3</v>
      </c>
      <c r="G31" s="12">
        <v>37.4</v>
      </c>
      <c r="H31" s="12">
        <v>7.7</v>
      </c>
      <c r="I31" s="12">
        <v>10</v>
      </c>
      <c r="J31" s="12">
        <v>4.9000000000000004</v>
      </c>
      <c r="K31" s="12">
        <v>5.2</v>
      </c>
      <c r="L31" s="12">
        <v>987.4</v>
      </c>
      <c r="M31" s="12">
        <v>1021.3</v>
      </c>
      <c r="N31" s="12">
        <v>2.2999999999999998</v>
      </c>
      <c r="O31" s="12">
        <v>5.4</v>
      </c>
      <c r="P31" s="12">
        <v>170.2</v>
      </c>
      <c r="Q31" s="12">
        <v>0</v>
      </c>
      <c r="R31" s="12">
        <v>180.7</v>
      </c>
      <c r="S31" s="12">
        <v>1199</v>
      </c>
      <c r="T31" s="12">
        <v>80.8</v>
      </c>
      <c r="U31" s="12">
        <v>788.5</v>
      </c>
      <c r="V31" s="14">
        <v>12.31</v>
      </c>
      <c r="W31" s="14">
        <v>66.790000000000006</v>
      </c>
      <c r="X31" s="21">
        <v>2.9000000000000001E-2</v>
      </c>
      <c r="Y31" s="21">
        <v>0.16600000000000001</v>
      </c>
      <c r="Z31" s="21">
        <v>0.02</v>
      </c>
      <c r="AA31" s="21">
        <v>0.13100000000000001</v>
      </c>
      <c r="AB31" s="21">
        <f t="shared" si="0"/>
        <v>0.8</v>
      </c>
      <c r="AC31" s="21">
        <f t="shared" si="1"/>
        <v>5.24</v>
      </c>
      <c r="AD31" s="12">
        <v>4.166666666666667</v>
      </c>
      <c r="AE31" s="12">
        <v>12.6</v>
      </c>
      <c r="AF31" s="12">
        <v>30.3</v>
      </c>
      <c r="AG31" s="12">
        <v>6</v>
      </c>
      <c r="AH31" s="12">
        <v>7.2</v>
      </c>
      <c r="AI31" s="12">
        <v>11.8</v>
      </c>
      <c r="AJ31" s="12">
        <v>3.7</v>
      </c>
      <c r="AK31" s="12">
        <v>0.8</v>
      </c>
      <c r="AL31" s="12">
        <v>6.7</v>
      </c>
      <c r="AM31" s="12">
        <v>0</v>
      </c>
      <c r="AN31" s="12">
        <v>7.4</v>
      </c>
      <c r="AO31" s="12">
        <v>24.4</v>
      </c>
      <c r="AP31" s="12">
        <v>1.3</v>
      </c>
      <c r="AQ31" s="12">
        <v>65.8</v>
      </c>
      <c r="AR31" s="12">
        <v>159.4</v>
      </c>
      <c r="AS31" s="12">
        <v>0</v>
      </c>
    </row>
    <row r="32" spans="1:45" x14ac:dyDescent="0.2">
      <c r="A32" s="11">
        <v>45071.999988425923</v>
      </c>
      <c r="B32" s="12">
        <v>15.5</v>
      </c>
      <c r="C32" s="12">
        <v>22.5</v>
      </c>
      <c r="D32" s="12">
        <v>8.6999999999999993</v>
      </c>
      <c r="E32" s="12">
        <v>58</v>
      </c>
      <c r="F32" s="12">
        <v>73</v>
      </c>
      <c r="G32" s="12">
        <v>43.3</v>
      </c>
      <c r="H32" s="12">
        <v>8.6999999999999993</v>
      </c>
      <c r="I32" s="12">
        <v>10.1</v>
      </c>
      <c r="J32" s="12">
        <v>6.3</v>
      </c>
      <c r="K32" s="12">
        <v>7</v>
      </c>
      <c r="L32" s="12">
        <v>988.9</v>
      </c>
      <c r="M32" s="12">
        <v>1022.4</v>
      </c>
      <c r="N32" s="12">
        <v>2.1</v>
      </c>
      <c r="O32" s="12">
        <v>6.1</v>
      </c>
      <c r="P32" s="12">
        <v>164.4</v>
      </c>
      <c r="Q32" s="12">
        <v>0</v>
      </c>
      <c r="R32" s="12">
        <v>256.60000000000002</v>
      </c>
      <c r="S32" s="12">
        <v>1281</v>
      </c>
      <c r="T32" s="12">
        <v>124</v>
      </c>
      <c r="U32" s="12">
        <v>853.8</v>
      </c>
      <c r="V32" s="14">
        <v>16.29</v>
      </c>
      <c r="W32" s="14">
        <v>67.209999999999994</v>
      </c>
      <c r="X32" s="21">
        <v>3.9E-2</v>
      </c>
      <c r="Y32" s="21">
        <v>0.16700000000000001</v>
      </c>
      <c r="Z32" s="21">
        <v>3.1E-2</v>
      </c>
      <c r="AA32" s="21">
        <v>0.154</v>
      </c>
      <c r="AB32" s="21">
        <v>1.19</v>
      </c>
      <c r="AC32" s="21">
        <f t="shared" si="1"/>
        <v>6.16</v>
      </c>
      <c r="AD32" s="12">
        <v>10.5</v>
      </c>
      <c r="AE32" s="12">
        <v>15.1</v>
      </c>
      <c r="AF32" s="12">
        <v>29.2</v>
      </c>
      <c r="AG32" s="12">
        <v>6.5</v>
      </c>
      <c r="AH32" s="12">
        <v>8.9</v>
      </c>
      <c r="AI32" s="12">
        <v>12.8</v>
      </c>
      <c r="AJ32" s="12">
        <v>4.8</v>
      </c>
      <c r="AK32" s="12">
        <v>1.1000000000000001</v>
      </c>
      <c r="AL32" s="12">
        <v>7.4</v>
      </c>
      <c r="AM32" s="12">
        <v>0</v>
      </c>
      <c r="AN32" s="12">
        <v>10</v>
      </c>
      <c r="AO32" s="12">
        <v>27.7</v>
      </c>
      <c r="AP32" s="12">
        <v>1.3</v>
      </c>
      <c r="AQ32" s="12">
        <v>67.900000000000006</v>
      </c>
      <c r="AR32" s="12">
        <v>168</v>
      </c>
      <c r="AS32" s="12">
        <v>0</v>
      </c>
    </row>
    <row r="33" spans="1:45" x14ac:dyDescent="0.2">
      <c r="A33" s="11">
        <v>45072.999988425923</v>
      </c>
      <c r="B33" s="12">
        <v>18.100000000000001</v>
      </c>
      <c r="C33" s="12">
        <v>24</v>
      </c>
      <c r="D33" s="12">
        <v>13.4</v>
      </c>
      <c r="E33" s="12">
        <v>55.2</v>
      </c>
      <c r="F33" s="12">
        <v>69.7</v>
      </c>
      <c r="G33" s="12">
        <v>40.1</v>
      </c>
      <c r="H33" s="12">
        <v>9.5</v>
      </c>
      <c r="I33" s="12">
        <v>10.6</v>
      </c>
      <c r="J33" s="12">
        <v>8.9</v>
      </c>
      <c r="K33" s="12">
        <v>8.6999999999999993</v>
      </c>
      <c r="L33" s="12">
        <v>990.7</v>
      </c>
      <c r="M33" s="12">
        <v>1024</v>
      </c>
      <c r="N33" s="12">
        <v>2</v>
      </c>
      <c r="O33" s="12">
        <v>6.4</v>
      </c>
      <c r="P33" s="12">
        <v>59.6</v>
      </c>
      <c r="Q33" s="12">
        <v>0</v>
      </c>
      <c r="R33" s="12">
        <v>324</v>
      </c>
      <c r="S33" s="12">
        <v>942</v>
      </c>
      <c r="T33" s="12">
        <v>158.6</v>
      </c>
      <c r="U33" s="12">
        <v>635.5</v>
      </c>
      <c r="V33" s="14">
        <v>19.93</v>
      </c>
      <c r="W33" s="14">
        <v>59.42</v>
      </c>
      <c r="X33" s="21">
        <v>4.9000000000000002E-2</v>
      </c>
      <c r="Y33" s="21">
        <v>0.161</v>
      </c>
      <c r="Z33" s="21">
        <v>0.04</v>
      </c>
      <c r="AA33" s="21">
        <v>0.151</v>
      </c>
      <c r="AB33" s="21">
        <f t="shared" si="0"/>
        <v>1.6</v>
      </c>
      <c r="AC33" s="21">
        <f t="shared" si="1"/>
        <v>6.04</v>
      </c>
      <c r="AD33" s="12">
        <v>13.666666666666666</v>
      </c>
      <c r="AE33" s="12">
        <v>15.3</v>
      </c>
      <c r="AF33" s="12">
        <v>28.4</v>
      </c>
      <c r="AG33" s="12">
        <v>9.5</v>
      </c>
      <c r="AH33" s="12">
        <v>9.6999999999999993</v>
      </c>
      <c r="AI33" s="12">
        <v>13.5</v>
      </c>
      <c r="AJ33" s="12">
        <v>7.3</v>
      </c>
      <c r="AK33" s="12">
        <v>0.8</v>
      </c>
      <c r="AL33" s="12">
        <v>9.4</v>
      </c>
      <c r="AM33" s="12">
        <v>0</v>
      </c>
      <c r="AN33" s="12">
        <v>10.4</v>
      </c>
      <c r="AO33" s="12">
        <v>33</v>
      </c>
      <c r="AP33" s="12">
        <v>2.2999999999999998</v>
      </c>
      <c r="AQ33" s="12">
        <v>81.900000000000006</v>
      </c>
      <c r="AR33" s="12">
        <v>172.4</v>
      </c>
      <c r="AS33" s="12">
        <v>0</v>
      </c>
    </row>
    <row r="34" spans="1:45" x14ac:dyDescent="0.2">
      <c r="A34" s="11">
        <v>45073.999988425923</v>
      </c>
      <c r="B34" s="12">
        <v>18.5</v>
      </c>
      <c r="C34" s="12">
        <v>24.6</v>
      </c>
      <c r="D34" s="12">
        <v>12.3</v>
      </c>
      <c r="E34" s="12">
        <v>48.1</v>
      </c>
      <c r="F34" s="12">
        <v>69.400000000000006</v>
      </c>
      <c r="G34" s="12">
        <v>24.8</v>
      </c>
      <c r="H34" s="12">
        <v>8.3000000000000007</v>
      </c>
      <c r="I34" s="12">
        <v>9.6</v>
      </c>
      <c r="J34" s="12">
        <v>6.1</v>
      </c>
      <c r="K34" s="12">
        <v>6.7</v>
      </c>
      <c r="L34" s="12">
        <v>988.9</v>
      </c>
      <c r="M34" s="12">
        <v>1022.2</v>
      </c>
      <c r="N34" s="12">
        <v>1.7</v>
      </c>
      <c r="O34" s="12">
        <v>7.1</v>
      </c>
      <c r="P34" s="12">
        <v>183.6</v>
      </c>
      <c r="Q34" s="12">
        <v>0</v>
      </c>
      <c r="R34" s="12">
        <v>318.89999999999998</v>
      </c>
      <c r="S34" s="12">
        <v>885</v>
      </c>
      <c r="T34" s="12">
        <v>156.4</v>
      </c>
      <c r="U34" s="12">
        <v>734.6</v>
      </c>
      <c r="V34" s="14">
        <v>19.079999999999998</v>
      </c>
      <c r="W34" s="14">
        <v>55.49</v>
      </c>
      <c r="X34" s="21">
        <v>4.5999999999999999E-2</v>
      </c>
      <c r="Y34" s="21">
        <v>0.14699999999999999</v>
      </c>
      <c r="Z34" s="21">
        <v>3.5999999999999997E-2</v>
      </c>
      <c r="AA34" s="21">
        <v>0.13200000000000001</v>
      </c>
      <c r="AB34" s="21">
        <f t="shared" si="0"/>
        <v>1.44</v>
      </c>
      <c r="AC34" s="21">
        <f t="shared" si="1"/>
        <v>5.28</v>
      </c>
      <c r="AD34" s="12">
        <v>13.833333333333334</v>
      </c>
      <c r="AE34" s="12">
        <v>14.2</v>
      </c>
      <c r="AF34" s="12">
        <v>28.4</v>
      </c>
      <c r="AG34" s="12">
        <v>9.4</v>
      </c>
      <c r="AH34" s="12">
        <v>8.6</v>
      </c>
      <c r="AI34" s="12">
        <v>18.100000000000001</v>
      </c>
      <c r="AJ34" s="12">
        <v>5.9</v>
      </c>
      <c r="AK34" s="12">
        <v>0.5</v>
      </c>
      <c r="AL34" s="12">
        <v>2.6</v>
      </c>
      <c r="AM34" s="12">
        <v>0</v>
      </c>
      <c r="AN34" s="12">
        <v>8.3000000000000007</v>
      </c>
      <c r="AO34" s="12">
        <v>34.799999999999997</v>
      </c>
      <c r="AP34" s="12">
        <v>1.9</v>
      </c>
      <c r="AQ34" s="12">
        <v>91.2</v>
      </c>
      <c r="AR34" s="12">
        <v>177.6</v>
      </c>
      <c r="AS34" s="12">
        <v>6.2</v>
      </c>
    </row>
    <row r="35" spans="1:45" x14ac:dyDescent="0.2">
      <c r="A35" s="11">
        <v>45074.999988425923</v>
      </c>
      <c r="B35" s="12">
        <v>18.8</v>
      </c>
      <c r="C35" s="12">
        <v>26</v>
      </c>
      <c r="D35" s="12">
        <v>11.7</v>
      </c>
      <c r="E35" s="12">
        <v>47.9</v>
      </c>
      <c r="F35" s="12">
        <v>72.7</v>
      </c>
      <c r="G35" s="12">
        <v>27.7</v>
      </c>
      <c r="H35" s="12">
        <v>8.4</v>
      </c>
      <c r="I35" s="12">
        <v>9.4</v>
      </c>
      <c r="J35" s="12">
        <v>7.2</v>
      </c>
      <c r="K35" s="12">
        <v>6.8</v>
      </c>
      <c r="L35" s="12">
        <v>984.7</v>
      </c>
      <c r="M35" s="12">
        <v>1017.7</v>
      </c>
      <c r="N35" s="12">
        <v>1.8</v>
      </c>
      <c r="O35" s="12">
        <v>7</v>
      </c>
      <c r="P35" s="12">
        <v>177.3</v>
      </c>
      <c r="Q35" s="12">
        <v>0</v>
      </c>
      <c r="R35" s="12">
        <v>326.39999999999998</v>
      </c>
      <c r="S35" s="12">
        <v>900</v>
      </c>
      <c r="T35" s="12">
        <v>146.4</v>
      </c>
      <c r="U35" s="12">
        <v>715.8</v>
      </c>
      <c r="V35" s="14">
        <v>19.54</v>
      </c>
      <c r="W35" s="14">
        <v>56.94</v>
      </c>
      <c r="X35" s="21">
        <v>4.5999999999999999E-2</v>
      </c>
      <c r="Y35" s="21">
        <v>0.14899999999999999</v>
      </c>
      <c r="Z35" s="21">
        <v>3.5999999999999997E-2</v>
      </c>
      <c r="AA35" s="21">
        <v>0.13100000000000001</v>
      </c>
      <c r="AB35" s="21">
        <f t="shared" si="0"/>
        <v>1.44</v>
      </c>
      <c r="AC35" s="21">
        <f t="shared" si="1"/>
        <v>5.24</v>
      </c>
      <c r="AD35" s="12">
        <v>14</v>
      </c>
      <c r="AE35" s="12">
        <v>12.4</v>
      </c>
      <c r="AF35" s="12">
        <v>17.3</v>
      </c>
      <c r="AG35" s="12">
        <v>9.1999999999999993</v>
      </c>
      <c r="AH35" s="12">
        <v>8.1999999999999993</v>
      </c>
      <c r="AI35" s="12">
        <v>10.7</v>
      </c>
      <c r="AJ35" s="12">
        <v>6.5</v>
      </c>
      <c r="AK35" s="12">
        <v>1</v>
      </c>
      <c r="AL35" s="12">
        <v>7.2</v>
      </c>
      <c r="AM35" s="12">
        <v>0</v>
      </c>
      <c r="AN35" s="12">
        <v>14.4</v>
      </c>
      <c r="AO35" s="12">
        <v>48</v>
      </c>
      <c r="AP35" s="12">
        <v>2.1</v>
      </c>
      <c r="AQ35" s="12">
        <v>80.8</v>
      </c>
      <c r="AR35" s="12">
        <v>192.4</v>
      </c>
      <c r="AS35" s="12">
        <v>0</v>
      </c>
    </row>
    <row r="36" spans="1:45" x14ac:dyDescent="0.2">
      <c r="A36" s="11">
        <v>45075.999988425923</v>
      </c>
      <c r="B36" s="12">
        <v>19.5</v>
      </c>
      <c r="C36" s="12">
        <v>25.8</v>
      </c>
      <c r="D36" s="12">
        <v>12.1</v>
      </c>
      <c r="E36" s="12">
        <v>47.1</v>
      </c>
      <c r="F36" s="12">
        <v>72.8</v>
      </c>
      <c r="G36" s="12">
        <v>25.3</v>
      </c>
      <c r="H36" s="12">
        <v>8.5</v>
      </c>
      <c r="I36" s="12">
        <v>10.199999999999999</v>
      </c>
      <c r="J36" s="12">
        <v>6.6</v>
      </c>
      <c r="K36" s="12">
        <v>7.1</v>
      </c>
      <c r="L36" s="12">
        <v>985</v>
      </c>
      <c r="M36" s="12">
        <v>1018</v>
      </c>
      <c r="N36" s="12">
        <v>2.2000000000000002</v>
      </c>
      <c r="O36" s="12">
        <v>8.1999999999999993</v>
      </c>
      <c r="P36" s="12">
        <v>165.2</v>
      </c>
      <c r="Q36" s="12">
        <v>0</v>
      </c>
      <c r="R36" s="12">
        <v>329.8</v>
      </c>
      <c r="S36" s="12">
        <v>916</v>
      </c>
      <c r="T36" s="12">
        <v>152.6</v>
      </c>
      <c r="U36" s="12">
        <v>634.70000000000005</v>
      </c>
      <c r="V36" s="14">
        <v>19.899999999999999</v>
      </c>
      <c r="W36" s="14">
        <v>57.73</v>
      </c>
      <c r="X36" s="21">
        <v>4.7E-2</v>
      </c>
      <c r="Y36" s="21">
        <v>0.15</v>
      </c>
      <c r="Z36" s="21">
        <v>3.5000000000000003E-2</v>
      </c>
      <c r="AA36" s="21">
        <v>0.13100000000000001</v>
      </c>
      <c r="AB36" s="21">
        <f t="shared" si="0"/>
        <v>1.4000000000000001</v>
      </c>
      <c r="AC36" s="21">
        <f t="shared" si="1"/>
        <v>5.24</v>
      </c>
      <c r="AD36" s="12">
        <v>14</v>
      </c>
      <c r="AE36" s="12">
        <v>10.8</v>
      </c>
      <c r="AF36" s="12">
        <v>17</v>
      </c>
      <c r="AG36" s="12">
        <v>7.4</v>
      </c>
      <c r="AH36" s="12">
        <v>6.7</v>
      </c>
      <c r="AI36" s="12">
        <v>10</v>
      </c>
      <c r="AJ36" s="12">
        <v>4.5999999999999996</v>
      </c>
      <c r="AK36" s="12">
        <v>0.8</v>
      </c>
      <c r="AL36" s="12">
        <v>6.1</v>
      </c>
      <c r="AM36" s="12">
        <v>0</v>
      </c>
      <c r="AN36" s="12">
        <v>12.7</v>
      </c>
      <c r="AO36" s="12">
        <v>45.9</v>
      </c>
      <c r="AP36" s="12">
        <v>2.7</v>
      </c>
      <c r="AQ36" s="12">
        <v>85.2</v>
      </c>
      <c r="AR36" s="12">
        <v>222.8</v>
      </c>
      <c r="AS36" s="12">
        <v>0</v>
      </c>
    </row>
    <row r="37" spans="1:45" x14ac:dyDescent="0.2">
      <c r="A37" s="11">
        <v>45076.999988425923</v>
      </c>
      <c r="B37" s="12">
        <v>19</v>
      </c>
      <c r="C37" s="12">
        <v>24.1</v>
      </c>
      <c r="D37" s="12">
        <v>14.5</v>
      </c>
      <c r="E37" s="12">
        <v>46.7</v>
      </c>
      <c r="F37" s="12">
        <v>65.2</v>
      </c>
      <c r="G37" s="12">
        <v>28.3</v>
      </c>
      <c r="H37" s="12">
        <v>8.4</v>
      </c>
      <c r="I37" s="12">
        <v>9.5</v>
      </c>
      <c r="J37" s="12">
        <v>6.2</v>
      </c>
      <c r="K37" s="12">
        <v>6.8</v>
      </c>
      <c r="L37" s="12">
        <v>987.2</v>
      </c>
      <c r="M37" s="12">
        <v>1020.3</v>
      </c>
      <c r="N37" s="12">
        <v>2.4</v>
      </c>
      <c r="O37" s="12">
        <v>6.8</v>
      </c>
      <c r="P37" s="12">
        <v>159.19999999999999</v>
      </c>
      <c r="Q37" s="12">
        <v>0</v>
      </c>
      <c r="R37" s="12">
        <v>316.7</v>
      </c>
      <c r="S37" s="12">
        <v>1023</v>
      </c>
      <c r="T37" s="12">
        <v>149.80000000000001</v>
      </c>
      <c r="U37" s="12">
        <v>703.4</v>
      </c>
      <c r="V37" s="14">
        <v>19.760000000000002</v>
      </c>
      <c r="W37" s="14">
        <v>61.35</v>
      </c>
      <c r="X37" s="21">
        <v>4.8000000000000001E-2</v>
      </c>
      <c r="Y37" s="21">
        <v>0.16300000000000001</v>
      </c>
      <c r="Z37" s="21">
        <v>3.7999999999999999E-2</v>
      </c>
      <c r="AA37" s="21">
        <v>0.14799999999999999</v>
      </c>
      <c r="AB37" s="21">
        <f t="shared" si="0"/>
        <v>1.52</v>
      </c>
      <c r="AC37" s="21">
        <f t="shared" si="1"/>
        <v>5.92</v>
      </c>
      <c r="AD37" s="12">
        <v>13.333333333333334</v>
      </c>
      <c r="AE37" s="12">
        <v>12.7</v>
      </c>
      <c r="AF37" s="12">
        <v>18.5</v>
      </c>
      <c r="AG37" s="12">
        <v>8.6</v>
      </c>
      <c r="AH37" s="12">
        <v>6.6</v>
      </c>
      <c r="AI37" s="12">
        <v>9.6999999999999993</v>
      </c>
      <c r="AJ37" s="12">
        <v>4.4000000000000004</v>
      </c>
      <c r="AK37" s="12">
        <v>0.7</v>
      </c>
      <c r="AL37" s="12">
        <v>4.5999999999999996</v>
      </c>
      <c r="AM37" s="12">
        <v>0</v>
      </c>
      <c r="AN37" s="12">
        <v>9.6</v>
      </c>
      <c r="AO37" s="12">
        <v>31.1</v>
      </c>
      <c r="AP37" s="12">
        <v>1.9</v>
      </c>
      <c r="AQ37" s="12">
        <v>91.4</v>
      </c>
      <c r="AR37" s="12">
        <v>177.2</v>
      </c>
      <c r="AS37" s="12">
        <v>0</v>
      </c>
    </row>
    <row r="38" spans="1:45" x14ac:dyDescent="0.2">
      <c r="A38" s="11">
        <v>45077.999988425923</v>
      </c>
      <c r="B38" s="12">
        <v>20</v>
      </c>
      <c r="C38" s="12">
        <v>26.1</v>
      </c>
      <c r="D38" s="12">
        <v>14.3</v>
      </c>
      <c r="E38" s="12">
        <v>36.1</v>
      </c>
      <c r="F38" s="12">
        <v>49.5</v>
      </c>
      <c r="G38" s="12">
        <v>20.9</v>
      </c>
      <c r="H38" s="12">
        <v>6.9</v>
      </c>
      <c r="I38" s="12">
        <v>8.3000000000000007</v>
      </c>
      <c r="J38" s="12">
        <v>5.6</v>
      </c>
      <c r="K38" s="12">
        <v>4</v>
      </c>
      <c r="L38" s="12">
        <v>986.6</v>
      </c>
      <c r="M38" s="12">
        <v>1019.6</v>
      </c>
      <c r="N38" s="12">
        <v>2.1</v>
      </c>
      <c r="O38" s="12">
        <v>7.7</v>
      </c>
      <c r="P38" s="12">
        <v>176.9</v>
      </c>
      <c r="Q38" s="12">
        <v>0</v>
      </c>
      <c r="R38" s="12">
        <v>341.6</v>
      </c>
      <c r="S38" s="12">
        <v>928</v>
      </c>
      <c r="T38" s="12">
        <v>167.7</v>
      </c>
      <c r="U38" s="12">
        <v>759.7</v>
      </c>
      <c r="V38" s="14">
        <v>20.96</v>
      </c>
      <c r="W38" s="14">
        <v>60.2</v>
      </c>
      <c r="X38" s="21">
        <v>5.0999999999999997E-2</v>
      </c>
      <c r="Y38" s="21">
        <v>0.16200000000000001</v>
      </c>
      <c r="Z38" s="21">
        <v>0.04</v>
      </c>
      <c r="AA38" s="21">
        <v>0.14899999999999999</v>
      </c>
      <c r="AB38" s="21">
        <f t="shared" si="0"/>
        <v>1.6</v>
      </c>
      <c r="AC38" s="21">
        <f t="shared" si="1"/>
        <v>5.96</v>
      </c>
      <c r="AD38" s="12">
        <v>14.166666666666666</v>
      </c>
      <c r="AE38" s="12">
        <v>11.7</v>
      </c>
      <c r="AF38" s="12">
        <v>22.6</v>
      </c>
      <c r="AG38" s="12">
        <v>6.6</v>
      </c>
      <c r="AH38" s="12">
        <v>5</v>
      </c>
      <c r="AI38" s="12">
        <v>13.4</v>
      </c>
      <c r="AJ38" s="12">
        <v>3.6</v>
      </c>
      <c r="AK38" s="12">
        <v>0.5</v>
      </c>
      <c r="AL38" s="12">
        <v>5.7</v>
      </c>
      <c r="AM38" s="12">
        <v>0</v>
      </c>
      <c r="AN38" s="12">
        <v>8.8000000000000007</v>
      </c>
      <c r="AO38" s="12">
        <v>27.5</v>
      </c>
      <c r="AP38" s="12">
        <v>2.2999999999999998</v>
      </c>
      <c r="AQ38" s="12">
        <v>102.3</v>
      </c>
      <c r="AR38" s="12">
        <v>192</v>
      </c>
      <c r="AS38" s="12">
        <v>16.8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19</v>
      </c>
      <c r="B40" s="7">
        <f>AVERAGE(B8:B38)</f>
        <v>15.509677419354837</v>
      </c>
      <c r="C40" s="9">
        <f>MAX(C8:C38)</f>
        <v>27</v>
      </c>
      <c r="D40" s="8">
        <f>MIN(D8:D38)</f>
        <v>5.2</v>
      </c>
      <c r="E40" s="7">
        <f>AVERAGE(E8:E38)</f>
        <v>65.793548387096777</v>
      </c>
      <c r="F40" s="9">
        <f>MAX(F8:F38)</f>
        <v>97.2</v>
      </c>
      <c r="G40" s="8">
        <f>MIN(G8:G38)</f>
        <v>20.9</v>
      </c>
      <c r="H40" s="7">
        <f>AVERAGE(H8:H38)</f>
        <v>9.6838709677419335</v>
      </c>
      <c r="I40" s="9">
        <f>MAX(I8:I38)</f>
        <v>14.9</v>
      </c>
      <c r="J40" s="8">
        <f>MIN(J8:J38)</f>
        <v>4.9000000000000004</v>
      </c>
      <c r="K40" s="7">
        <f t="shared" ref="K40:N40" si="2">AVERAGE(K8:K38)</f>
        <v>8.4903225806451594</v>
      </c>
      <c r="L40" s="7">
        <f t="shared" si="2"/>
        <v>985.09032258064565</v>
      </c>
      <c r="M40" s="7">
        <f t="shared" si="2"/>
        <v>1018.5129032258063</v>
      </c>
      <c r="N40" s="7">
        <f t="shared" si="2"/>
        <v>1.7612903225806451</v>
      </c>
      <c r="O40" s="9">
        <f>MAX(O8:O38)</f>
        <v>8.1999999999999993</v>
      </c>
      <c r="P40" s="7">
        <v>137.1</v>
      </c>
      <c r="Q40" s="13">
        <f>SUM(Q8:Q38)</f>
        <v>29.099999999999998</v>
      </c>
      <c r="R40" s="7">
        <f>AVERAGE(R8:R38)</f>
        <v>202.39032258064515</v>
      </c>
      <c r="S40" s="9">
        <f>MAX(S8:S38)</f>
        <v>1444</v>
      </c>
      <c r="T40" s="7">
        <f>AVERAGE(T8:T38)</f>
        <v>95.129032258064512</v>
      </c>
      <c r="U40" s="9">
        <f>MAX(U8:U38)</f>
        <v>1004.2</v>
      </c>
      <c r="V40" s="13">
        <f>AVERAGE(V8:V38)</f>
        <v>13.340967741935481</v>
      </c>
      <c r="W40" s="28">
        <f>MAX(W8:W38)</f>
        <v>72.849999999999994</v>
      </c>
      <c r="X40" s="17">
        <f>AVERAGE(X8:X38)</f>
        <v>3.1935483870967757E-2</v>
      </c>
      <c r="Y40" s="20">
        <f>MAX(Y8:Y38)</f>
        <v>0.186</v>
      </c>
      <c r="Z40" s="17">
        <f>AVERAGE(Z8:Z38)</f>
        <v>2.3709677419354851E-2</v>
      </c>
      <c r="AA40" s="20">
        <f>MAX(AA8:AA38)</f>
        <v>0.159</v>
      </c>
      <c r="AB40" s="17">
        <f>AVERAGE(AB8:AB38)</f>
        <v>0.93548387096774188</v>
      </c>
      <c r="AC40" s="20">
        <f>MAX(AC8:AC38)</f>
        <v>6.36</v>
      </c>
      <c r="AD40" s="30">
        <f>SUM(AD8:AD38)</f>
        <v>226.16666666666666</v>
      </c>
      <c r="AE40" s="7">
        <f>AVERAGE(AE8:AE38)</f>
        <v>11.74193548387097</v>
      </c>
      <c r="AF40" s="9">
        <f>MAX(AF8:AF38)</f>
        <v>79.2</v>
      </c>
      <c r="AG40" s="8">
        <f>MIN(AG8:AG38)</f>
        <v>1.6</v>
      </c>
      <c r="AH40" s="7">
        <f>AVERAGE(AH8:AH38)</f>
        <v>7.783870967741934</v>
      </c>
      <c r="AI40" s="9">
        <f>MAX(AI8:AI38)</f>
        <v>39.1</v>
      </c>
      <c r="AJ40" s="8">
        <f>MIN(AJ8:AJ38)</f>
        <v>0.5</v>
      </c>
      <c r="AK40" s="7">
        <f>AVERAGE(AK8:AK38)</f>
        <v>1.2677419354838706</v>
      </c>
      <c r="AL40" s="9">
        <f>MAX(AL8:AL38)</f>
        <v>55.1</v>
      </c>
      <c r="AM40" s="8">
        <f>MIN(AM8:AM38)</f>
        <v>0</v>
      </c>
      <c r="AN40" s="7">
        <f>AVERAGE(AN8:AN38)</f>
        <v>11.412903225806451</v>
      </c>
      <c r="AO40" s="9">
        <f>MAX(AO8:AO38)</f>
        <v>61.1</v>
      </c>
      <c r="AP40" s="8">
        <f>MIN(AP8:AP38)</f>
        <v>0</v>
      </c>
      <c r="AQ40" s="7">
        <f>AVERAGE(AQ8:AQ38)</f>
        <v>63.596774193548391</v>
      </c>
      <c r="AR40" s="9">
        <f>MAX(AR8:AR38)</f>
        <v>391.8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8" width="12.625" style="14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57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3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3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45078.999988425923</v>
      </c>
      <c r="B8" s="12">
        <v>20.8</v>
      </c>
      <c r="C8" s="12">
        <v>27.6</v>
      </c>
      <c r="D8" s="12">
        <v>13.3</v>
      </c>
      <c r="E8" s="12">
        <v>43.9</v>
      </c>
      <c r="F8" s="12">
        <v>64.900000000000006</v>
      </c>
      <c r="G8" s="12">
        <v>24.6</v>
      </c>
      <c r="H8" s="12">
        <v>8.6999999999999993</v>
      </c>
      <c r="I8" s="12">
        <v>10</v>
      </c>
      <c r="J8" s="12">
        <v>6.9</v>
      </c>
      <c r="K8" s="12">
        <v>7.4</v>
      </c>
      <c r="L8" s="12">
        <v>984.4</v>
      </c>
      <c r="M8" s="12">
        <v>1017.2</v>
      </c>
      <c r="N8" s="12">
        <v>1.5</v>
      </c>
      <c r="O8" s="12">
        <v>4.9000000000000004</v>
      </c>
      <c r="P8" s="12">
        <v>355</v>
      </c>
      <c r="Q8" s="14">
        <v>0</v>
      </c>
      <c r="R8" s="12">
        <v>333.8</v>
      </c>
      <c r="S8" s="12">
        <v>944</v>
      </c>
      <c r="T8" s="12">
        <v>151.19999999999999</v>
      </c>
      <c r="U8" s="12">
        <v>671.7</v>
      </c>
      <c r="V8" s="14">
        <v>20.58</v>
      </c>
      <c r="W8" s="14">
        <v>60.28</v>
      </c>
      <c r="X8" s="21">
        <v>4.9000000000000002E-2</v>
      </c>
      <c r="Y8" s="21">
        <v>0.158</v>
      </c>
      <c r="Z8" s="21">
        <v>3.7999999999999999E-2</v>
      </c>
      <c r="AA8" s="21">
        <v>0.14399999999999999</v>
      </c>
      <c r="AB8" s="21">
        <f>Z8*40</f>
        <v>1.52</v>
      </c>
      <c r="AC8" s="21">
        <f>AA8*40</f>
        <v>5.76</v>
      </c>
      <c r="AD8" s="12">
        <v>13.833333333333334</v>
      </c>
      <c r="AE8" s="12">
        <v>14.7</v>
      </c>
      <c r="AF8" s="12">
        <v>32.299999999999997</v>
      </c>
      <c r="AG8" s="12">
        <v>7.9</v>
      </c>
      <c r="AH8" s="12">
        <v>7.4</v>
      </c>
      <c r="AI8" s="12">
        <v>11.4</v>
      </c>
      <c r="AJ8" s="12">
        <v>4.2</v>
      </c>
      <c r="AK8" s="12">
        <v>1.3</v>
      </c>
      <c r="AL8" s="12">
        <v>10.8</v>
      </c>
      <c r="AM8" s="12">
        <v>0</v>
      </c>
      <c r="AN8" s="12">
        <v>17.399999999999999</v>
      </c>
      <c r="AO8" s="12">
        <v>47.6</v>
      </c>
      <c r="AP8" s="12">
        <v>3.6</v>
      </c>
      <c r="AQ8" s="12">
        <v>95</v>
      </c>
      <c r="AR8" s="12">
        <v>231.8</v>
      </c>
      <c r="AS8" s="12">
        <v>0</v>
      </c>
    </row>
    <row r="9" spans="1:45" x14ac:dyDescent="0.2">
      <c r="A9" s="11">
        <v>45079.999988425923</v>
      </c>
      <c r="B9" s="12">
        <v>18.600000000000001</v>
      </c>
      <c r="C9" s="12">
        <v>23.3</v>
      </c>
      <c r="D9" s="12">
        <v>13.5</v>
      </c>
      <c r="E9" s="12">
        <v>52.8</v>
      </c>
      <c r="F9" s="12">
        <v>72.2</v>
      </c>
      <c r="G9" s="12">
        <v>39.4</v>
      </c>
      <c r="H9" s="12">
        <v>9.4</v>
      </c>
      <c r="I9" s="12">
        <v>10.6</v>
      </c>
      <c r="J9" s="12">
        <v>8.1</v>
      </c>
      <c r="K9" s="12">
        <v>8.5</v>
      </c>
      <c r="L9" s="12">
        <v>983.5</v>
      </c>
      <c r="M9" s="12">
        <v>1016.5</v>
      </c>
      <c r="N9" s="12">
        <v>2.4</v>
      </c>
      <c r="O9" s="12">
        <v>6.3</v>
      </c>
      <c r="P9" s="12">
        <v>27.6</v>
      </c>
      <c r="Q9" s="14">
        <v>0</v>
      </c>
      <c r="R9" s="12">
        <v>335.8</v>
      </c>
      <c r="S9" s="12">
        <v>919</v>
      </c>
      <c r="T9" s="12">
        <v>152.4</v>
      </c>
      <c r="U9" s="12">
        <v>591.4</v>
      </c>
      <c r="V9" s="14">
        <v>20.52</v>
      </c>
      <c r="W9" s="14">
        <v>58.49</v>
      </c>
      <c r="X9" s="21">
        <v>0.05</v>
      </c>
      <c r="Y9" s="21">
        <v>0.157</v>
      </c>
      <c r="Z9" s="21">
        <v>3.7999999999999999E-2</v>
      </c>
      <c r="AA9" s="21">
        <v>0.14099999999999999</v>
      </c>
      <c r="AB9" s="21">
        <f t="shared" ref="AB9:AB37" si="0">Z9*40</f>
        <v>1.52</v>
      </c>
      <c r="AC9" s="21">
        <f t="shared" ref="AC9:AC37" si="1">AA9*40</f>
        <v>5.64</v>
      </c>
      <c r="AD9" s="12">
        <v>14.166666666666666</v>
      </c>
      <c r="AE9" s="12">
        <v>13.7</v>
      </c>
      <c r="AF9" s="12">
        <v>21</v>
      </c>
      <c r="AG9" s="12">
        <v>8.5</v>
      </c>
      <c r="AH9" s="12">
        <v>7.8</v>
      </c>
      <c r="AI9" s="12">
        <v>10.7</v>
      </c>
      <c r="AJ9" s="12">
        <v>5.9</v>
      </c>
      <c r="AK9" s="12">
        <v>0.9</v>
      </c>
      <c r="AL9" s="12">
        <v>6</v>
      </c>
      <c r="AM9" s="12">
        <v>0</v>
      </c>
      <c r="AN9" s="12">
        <v>9.3000000000000007</v>
      </c>
      <c r="AO9" s="12">
        <v>31.1</v>
      </c>
      <c r="AP9" s="12">
        <v>3.6</v>
      </c>
      <c r="AQ9" s="12">
        <v>81.400000000000006</v>
      </c>
      <c r="AR9" s="12">
        <v>183.8</v>
      </c>
      <c r="AS9" s="12">
        <v>0</v>
      </c>
    </row>
    <row r="10" spans="1:45" x14ac:dyDescent="0.2">
      <c r="A10" s="11">
        <v>45080.999988425923</v>
      </c>
      <c r="B10" s="12">
        <v>18.899999999999999</v>
      </c>
      <c r="C10" s="12">
        <v>25.3</v>
      </c>
      <c r="D10" s="12">
        <v>12.3</v>
      </c>
      <c r="E10" s="12">
        <v>51.7</v>
      </c>
      <c r="F10" s="12">
        <v>71.5</v>
      </c>
      <c r="G10" s="12">
        <v>34</v>
      </c>
      <c r="H10" s="12">
        <v>9.1999999999999993</v>
      </c>
      <c r="I10" s="12">
        <v>10.4</v>
      </c>
      <c r="J10" s="12">
        <v>8.5</v>
      </c>
      <c r="K10" s="12">
        <v>8.3000000000000007</v>
      </c>
      <c r="L10" s="12">
        <v>983.7</v>
      </c>
      <c r="M10" s="12">
        <v>1016.7</v>
      </c>
      <c r="N10" s="12">
        <v>1.9</v>
      </c>
      <c r="O10" s="12">
        <v>6.4</v>
      </c>
      <c r="P10" s="12">
        <v>147.6</v>
      </c>
      <c r="Q10" s="14">
        <v>0</v>
      </c>
      <c r="R10" s="12">
        <v>309.7</v>
      </c>
      <c r="S10" s="12">
        <v>1063</v>
      </c>
      <c r="T10" s="12">
        <v>145.5</v>
      </c>
      <c r="U10" s="12">
        <v>815.8</v>
      </c>
      <c r="V10" s="14">
        <v>19.13</v>
      </c>
      <c r="W10" s="14">
        <v>61.43</v>
      </c>
      <c r="X10" s="21">
        <v>4.5999999999999999E-2</v>
      </c>
      <c r="Y10" s="21">
        <v>0.16200000000000001</v>
      </c>
      <c r="Z10" s="21">
        <v>3.5999999999999997E-2</v>
      </c>
      <c r="AA10" s="21">
        <v>0.14599999999999999</v>
      </c>
      <c r="AB10" s="21">
        <f t="shared" si="0"/>
        <v>1.44</v>
      </c>
      <c r="AC10" s="21">
        <f t="shared" si="1"/>
        <v>5.84</v>
      </c>
      <c r="AD10" s="12">
        <v>13.333333333333334</v>
      </c>
      <c r="AE10" s="12">
        <v>16.600000000000001</v>
      </c>
      <c r="AF10" s="12">
        <v>21.7</v>
      </c>
      <c r="AG10" s="12">
        <v>12.4</v>
      </c>
      <c r="AH10" s="12">
        <v>9.5</v>
      </c>
      <c r="AI10" s="12">
        <v>12</v>
      </c>
      <c r="AJ10" s="12">
        <v>8.4</v>
      </c>
      <c r="AK10" s="12">
        <v>0.5</v>
      </c>
      <c r="AL10" s="12">
        <v>2.9</v>
      </c>
      <c r="AM10" s="12">
        <v>0</v>
      </c>
      <c r="AN10" s="12">
        <v>7.8</v>
      </c>
      <c r="AO10" s="12">
        <v>20.2</v>
      </c>
      <c r="AP10" s="12">
        <v>2.2999999999999998</v>
      </c>
      <c r="AQ10" s="12">
        <v>88.4</v>
      </c>
      <c r="AR10" s="12">
        <v>181</v>
      </c>
      <c r="AS10" s="12">
        <v>0</v>
      </c>
    </row>
    <row r="11" spans="1:45" x14ac:dyDescent="0.2">
      <c r="A11" s="11">
        <v>45081.999988425923</v>
      </c>
      <c r="B11" s="12">
        <v>19.600000000000001</v>
      </c>
      <c r="C11" s="12">
        <v>25.4</v>
      </c>
      <c r="D11" s="12">
        <v>13.4</v>
      </c>
      <c r="E11" s="12">
        <v>43.4</v>
      </c>
      <c r="F11" s="12">
        <v>65.3</v>
      </c>
      <c r="G11" s="12">
        <v>24.2</v>
      </c>
      <c r="H11" s="12">
        <v>7.9</v>
      </c>
      <c r="I11" s="12">
        <v>9.6</v>
      </c>
      <c r="J11" s="12">
        <v>6.4</v>
      </c>
      <c r="K11" s="12">
        <v>6</v>
      </c>
      <c r="L11" s="12">
        <v>984.6</v>
      </c>
      <c r="M11" s="12">
        <v>1017.5</v>
      </c>
      <c r="N11" s="12">
        <v>1.7</v>
      </c>
      <c r="O11" s="12">
        <v>5.9</v>
      </c>
      <c r="P11" s="12">
        <v>162</v>
      </c>
      <c r="Q11" s="14">
        <v>0</v>
      </c>
      <c r="R11" s="12">
        <v>287.60000000000002</v>
      </c>
      <c r="S11" s="12">
        <v>996</v>
      </c>
      <c r="T11" s="12">
        <v>113.5</v>
      </c>
      <c r="U11" s="12">
        <v>701</v>
      </c>
      <c r="V11" s="14">
        <v>17.350000000000001</v>
      </c>
      <c r="W11" s="14">
        <v>61.28</v>
      </c>
      <c r="X11" s="21">
        <v>4.1000000000000002E-2</v>
      </c>
      <c r="Y11" s="21">
        <v>0.159</v>
      </c>
      <c r="Z11" s="21">
        <v>3.2000000000000001E-2</v>
      </c>
      <c r="AA11" s="21">
        <v>0.14000000000000001</v>
      </c>
      <c r="AB11" s="21">
        <f t="shared" si="0"/>
        <v>1.28</v>
      </c>
      <c r="AC11" s="21">
        <f t="shared" si="1"/>
        <v>5.6000000000000005</v>
      </c>
      <c r="AD11" s="12">
        <v>11.833333333333334</v>
      </c>
      <c r="AE11" s="12">
        <v>11.3</v>
      </c>
      <c r="AF11" s="12">
        <v>18.3</v>
      </c>
      <c r="AG11" s="12">
        <v>7.2</v>
      </c>
      <c r="AH11" s="12">
        <v>6.4</v>
      </c>
      <c r="AI11" s="12">
        <v>12.6</v>
      </c>
      <c r="AJ11" s="12">
        <v>4</v>
      </c>
      <c r="AK11" s="12">
        <v>0.4</v>
      </c>
      <c r="AL11" s="12">
        <v>2.1</v>
      </c>
      <c r="AM11" s="12">
        <v>0</v>
      </c>
      <c r="AN11" s="12">
        <v>9.4</v>
      </c>
      <c r="AO11" s="12">
        <v>45.9</v>
      </c>
      <c r="AP11" s="12">
        <v>2.5</v>
      </c>
      <c r="AQ11" s="12">
        <v>88.8</v>
      </c>
      <c r="AR11" s="12">
        <v>204.2</v>
      </c>
      <c r="AS11" s="12">
        <v>0</v>
      </c>
    </row>
    <row r="12" spans="1:45" x14ac:dyDescent="0.2">
      <c r="A12" s="11">
        <v>45082.999988425923</v>
      </c>
      <c r="B12" s="12">
        <v>20.100000000000001</v>
      </c>
      <c r="C12" s="12">
        <v>26.1</v>
      </c>
      <c r="D12" s="12">
        <v>12.7</v>
      </c>
      <c r="E12" s="12">
        <v>44.5</v>
      </c>
      <c r="F12" s="12">
        <v>64.8</v>
      </c>
      <c r="G12" s="12">
        <v>27.5</v>
      </c>
      <c r="H12" s="12">
        <v>8.5</v>
      </c>
      <c r="I12" s="12">
        <v>12.3</v>
      </c>
      <c r="J12" s="12">
        <v>7.2</v>
      </c>
      <c r="K12" s="12">
        <v>7</v>
      </c>
      <c r="L12" s="12">
        <v>984.1</v>
      </c>
      <c r="M12" s="12">
        <v>1017</v>
      </c>
      <c r="N12" s="12">
        <v>2</v>
      </c>
      <c r="O12" s="12">
        <v>7.3</v>
      </c>
      <c r="P12" s="12">
        <v>68.3</v>
      </c>
      <c r="Q12" s="14">
        <v>0</v>
      </c>
      <c r="R12" s="12">
        <v>301.60000000000002</v>
      </c>
      <c r="S12" s="12">
        <v>1072</v>
      </c>
      <c r="T12" s="12">
        <v>134.1</v>
      </c>
      <c r="U12" s="12">
        <v>848.3</v>
      </c>
      <c r="V12" s="14">
        <v>18.760000000000002</v>
      </c>
      <c r="W12" s="14">
        <v>61.11</v>
      </c>
      <c r="X12" s="21">
        <v>4.3999999999999997E-2</v>
      </c>
      <c r="Y12" s="21">
        <v>0.157</v>
      </c>
      <c r="Z12" s="21">
        <v>3.2000000000000001E-2</v>
      </c>
      <c r="AA12" s="21">
        <v>0.13400000000000001</v>
      </c>
      <c r="AB12" s="21">
        <f t="shared" si="0"/>
        <v>1.28</v>
      </c>
      <c r="AC12" s="21">
        <f t="shared" si="1"/>
        <v>5.36</v>
      </c>
      <c r="AD12" s="12">
        <v>13.3</v>
      </c>
      <c r="AE12" s="12">
        <v>12.6</v>
      </c>
      <c r="AF12" s="12">
        <v>28.4</v>
      </c>
      <c r="AG12" s="12">
        <v>6.1</v>
      </c>
      <c r="AH12" s="12">
        <v>6.2</v>
      </c>
      <c r="AI12" s="12">
        <v>9.5</v>
      </c>
      <c r="AJ12" s="12">
        <v>4</v>
      </c>
      <c r="AK12" s="12">
        <v>1.1000000000000001</v>
      </c>
      <c r="AL12" s="12">
        <v>11.8</v>
      </c>
      <c r="AM12" s="12">
        <v>0</v>
      </c>
      <c r="AN12" s="12">
        <v>12.2</v>
      </c>
      <c r="AO12" s="12">
        <v>40.299999999999997</v>
      </c>
      <c r="AP12" s="12">
        <v>2.7</v>
      </c>
      <c r="AQ12" s="12">
        <v>91.5</v>
      </c>
      <c r="AR12" s="12">
        <v>193.4</v>
      </c>
      <c r="AS12" s="12">
        <v>0</v>
      </c>
    </row>
    <row r="13" spans="1:45" x14ac:dyDescent="0.2">
      <c r="A13" s="11">
        <v>45083.999988425923</v>
      </c>
      <c r="B13" s="12">
        <v>19.600000000000001</v>
      </c>
      <c r="C13" s="12">
        <v>25</v>
      </c>
      <c r="D13" s="12">
        <v>13.9</v>
      </c>
      <c r="E13" s="12">
        <v>54.8</v>
      </c>
      <c r="F13" s="12">
        <v>81</v>
      </c>
      <c r="G13" s="12">
        <v>32.200000000000003</v>
      </c>
      <c r="H13" s="12">
        <v>10.1</v>
      </c>
      <c r="I13" s="12">
        <v>11.9</v>
      </c>
      <c r="J13" s="12">
        <v>7.6</v>
      </c>
      <c r="K13" s="12">
        <v>9.6</v>
      </c>
      <c r="L13" s="12">
        <v>984.6</v>
      </c>
      <c r="M13" s="12">
        <v>1017.5</v>
      </c>
      <c r="N13" s="12">
        <v>1.8</v>
      </c>
      <c r="O13" s="12">
        <v>5</v>
      </c>
      <c r="P13" s="12">
        <v>141.4</v>
      </c>
      <c r="Q13" s="14">
        <v>0</v>
      </c>
      <c r="R13" s="12">
        <v>286.7</v>
      </c>
      <c r="S13" s="12">
        <v>1010</v>
      </c>
      <c r="T13" s="12">
        <v>132.5</v>
      </c>
      <c r="U13" s="12">
        <v>659.2</v>
      </c>
      <c r="V13" s="14">
        <v>17.54</v>
      </c>
      <c r="W13" s="14">
        <v>56.84</v>
      </c>
      <c r="X13" s="21">
        <v>4.2000000000000003E-2</v>
      </c>
      <c r="Y13" s="21">
        <v>0.14499999999999999</v>
      </c>
      <c r="Z13" s="21">
        <v>0.03</v>
      </c>
      <c r="AA13" s="21">
        <v>0.122</v>
      </c>
      <c r="AB13" s="21">
        <f t="shared" si="0"/>
        <v>1.2</v>
      </c>
      <c r="AC13" s="21">
        <f t="shared" si="1"/>
        <v>4.88</v>
      </c>
      <c r="AD13" s="12">
        <v>12</v>
      </c>
      <c r="AE13" s="12">
        <v>11</v>
      </c>
      <c r="AF13" s="12">
        <v>17.3</v>
      </c>
      <c r="AG13" s="12">
        <v>4.5</v>
      </c>
      <c r="AH13" s="12">
        <v>6.1</v>
      </c>
      <c r="AI13" s="12">
        <v>8.6999999999999993</v>
      </c>
      <c r="AJ13" s="12">
        <v>3.6</v>
      </c>
      <c r="AK13" s="12">
        <v>0.6</v>
      </c>
      <c r="AL13" s="12">
        <v>5</v>
      </c>
      <c r="AM13" s="12">
        <v>0</v>
      </c>
      <c r="AN13" s="12">
        <v>8.4</v>
      </c>
      <c r="AO13" s="12">
        <v>32.299999999999997</v>
      </c>
      <c r="AP13" s="12">
        <v>2.2999999999999998</v>
      </c>
      <c r="AQ13" s="12">
        <v>97.6</v>
      </c>
      <c r="AR13" s="12">
        <v>264.39999999999998</v>
      </c>
      <c r="AS13" s="12">
        <v>0</v>
      </c>
    </row>
    <row r="14" spans="1:45" x14ac:dyDescent="0.2">
      <c r="A14" s="11">
        <v>45084.999988425923</v>
      </c>
      <c r="B14" s="12">
        <v>19.399999999999999</v>
      </c>
      <c r="C14" s="12">
        <v>25.4</v>
      </c>
      <c r="D14" s="12">
        <v>12.9</v>
      </c>
      <c r="E14" s="12">
        <v>57.5</v>
      </c>
      <c r="F14" s="12">
        <v>82.5</v>
      </c>
      <c r="G14" s="12">
        <v>35.799999999999997</v>
      </c>
      <c r="H14" s="12">
        <v>10.5</v>
      </c>
      <c r="I14" s="12">
        <v>11.8</v>
      </c>
      <c r="J14" s="12">
        <v>9</v>
      </c>
      <c r="K14" s="12">
        <v>10.199999999999999</v>
      </c>
      <c r="L14" s="12">
        <v>984</v>
      </c>
      <c r="M14" s="12">
        <v>1017</v>
      </c>
      <c r="N14" s="12">
        <v>1.6</v>
      </c>
      <c r="O14" s="12">
        <v>4.9000000000000004</v>
      </c>
      <c r="P14" s="12">
        <v>172.8</v>
      </c>
      <c r="Q14" s="14">
        <v>0</v>
      </c>
      <c r="R14" s="12">
        <v>311.5</v>
      </c>
      <c r="S14" s="12">
        <v>1098</v>
      </c>
      <c r="T14" s="12">
        <v>143.1</v>
      </c>
      <c r="U14" s="12">
        <v>773.8</v>
      </c>
      <c r="V14" s="14">
        <v>19.47</v>
      </c>
      <c r="W14" s="14">
        <v>63.66</v>
      </c>
      <c r="X14" s="21">
        <v>4.5999999999999999E-2</v>
      </c>
      <c r="Y14" s="21">
        <v>0.16</v>
      </c>
      <c r="Z14" s="21">
        <v>3.3000000000000002E-2</v>
      </c>
      <c r="AA14" s="21">
        <v>0.13600000000000001</v>
      </c>
      <c r="AB14" s="21">
        <f t="shared" si="0"/>
        <v>1.32</v>
      </c>
      <c r="AC14" s="21">
        <f t="shared" si="1"/>
        <v>5.44</v>
      </c>
      <c r="AD14" s="12">
        <v>13.8</v>
      </c>
      <c r="AE14" s="12">
        <v>11.4</v>
      </c>
      <c r="AF14" s="12">
        <v>72.7</v>
      </c>
      <c r="AG14" s="12">
        <v>5.8</v>
      </c>
      <c r="AH14" s="12">
        <v>6.7</v>
      </c>
      <c r="AI14" s="12">
        <v>20.100000000000001</v>
      </c>
      <c r="AJ14" s="12">
        <v>3.7</v>
      </c>
      <c r="AK14" s="12">
        <v>1.3</v>
      </c>
      <c r="AL14" s="12">
        <v>11.2</v>
      </c>
      <c r="AM14" s="12">
        <v>0</v>
      </c>
      <c r="AN14" s="12">
        <v>12.8</v>
      </c>
      <c r="AO14" s="12">
        <v>37.299999999999997</v>
      </c>
      <c r="AP14" s="12">
        <v>3.3</v>
      </c>
      <c r="AQ14" s="12">
        <v>92.1</v>
      </c>
      <c r="AR14" s="12">
        <v>264.39999999999998</v>
      </c>
      <c r="AS14" s="12">
        <v>0</v>
      </c>
    </row>
    <row r="15" spans="1:45" x14ac:dyDescent="0.2">
      <c r="A15" s="11">
        <v>45085.999988425923</v>
      </c>
      <c r="B15" s="12">
        <v>19.100000000000001</v>
      </c>
      <c r="C15" s="12">
        <v>26.8</v>
      </c>
      <c r="D15" s="12">
        <v>14.8</v>
      </c>
      <c r="E15" s="12">
        <v>63.1</v>
      </c>
      <c r="F15" s="12">
        <v>86.8</v>
      </c>
      <c r="G15" s="12">
        <v>35.1</v>
      </c>
      <c r="H15" s="12">
        <v>11.6</v>
      </c>
      <c r="I15" s="12">
        <v>14.9</v>
      </c>
      <c r="J15" s="12">
        <v>9.4</v>
      </c>
      <c r="K15" s="12">
        <v>11.6</v>
      </c>
      <c r="L15" s="12">
        <v>981.6</v>
      </c>
      <c r="M15" s="12">
        <v>1014.5</v>
      </c>
      <c r="N15" s="12">
        <v>1.5</v>
      </c>
      <c r="O15" s="12">
        <v>7.2</v>
      </c>
      <c r="P15" s="12">
        <v>167.2</v>
      </c>
      <c r="Q15" s="14">
        <v>22.4</v>
      </c>
      <c r="R15" s="12">
        <v>235</v>
      </c>
      <c r="S15" s="12">
        <v>1040</v>
      </c>
      <c r="T15" s="12">
        <v>98.7</v>
      </c>
      <c r="U15" s="12">
        <v>812.8</v>
      </c>
      <c r="V15" s="14">
        <v>14.54</v>
      </c>
      <c r="W15" s="14">
        <v>61.87</v>
      </c>
      <c r="X15" s="21">
        <v>3.3000000000000002E-2</v>
      </c>
      <c r="Y15" s="21">
        <v>0.15</v>
      </c>
      <c r="Z15" s="21">
        <v>2.1999999999999999E-2</v>
      </c>
      <c r="AA15" s="21">
        <v>0.11899999999999999</v>
      </c>
      <c r="AB15" s="21">
        <f t="shared" si="0"/>
        <v>0.87999999999999989</v>
      </c>
      <c r="AC15" s="21">
        <f t="shared" si="1"/>
        <v>4.76</v>
      </c>
      <c r="AD15" s="12">
        <v>10</v>
      </c>
      <c r="AE15" s="12">
        <v>12</v>
      </c>
      <c r="AF15" s="12">
        <v>24.6</v>
      </c>
      <c r="AG15" s="12">
        <v>7.1</v>
      </c>
      <c r="AH15" s="12">
        <v>8.4</v>
      </c>
      <c r="AI15" s="12">
        <v>12.2</v>
      </c>
      <c r="AJ15" s="12">
        <v>4.7</v>
      </c>
      <c r="AK15" s="12">
        <v>1</v>
      </c>
      <c r="AL15" s="12">
        <v>5</v>
      </c>
      <c r="AM15" s="12">
        <v>0</v>
      </c>
      <c r="AN15" s="12">
        <v>14.5</v>
      </c>
      <c r="AO15" s="12">
        <v>48.4</v>
      </c>
      <c r="AP15" s="12">
        <v>3.6</v>
      </c>
      <c r="AQ15" s="12">
        <v>83.9</v>
      </c>
      <c r="AR15" s="12">
        <v>353.4</v>
      </c>
      <c r="AS15" s="12">
        <v>0</v>
      </c>
    </row>
    <row r="16" spans="1:45" x14ac:dyDescent="0.2">
      <c r="A16" s="11">
        <v>45086.999988425923</v>
      </c>
      <c r="B16" s="12">
        <v>20.8</v>
      </c>
      <c r="C16" s="12">
        <v>27.8</v>
      </c>
      <c r="D16" s="12">
        <v>13</v>
      </c>
      <c r="E16" s="12">
        <v>58.8</v>
      </c>
      <c r="F16" s="12">
        <v>90</v>
      </c>
      <c r="G16" s="12">
        <v>30.8</v>
      </c>
      <c r="H16" s="12">
        <v>11.3</v>
      </c>
      <c r="I16" s="12">
        <v>13.1</v>
      </c>
      <c r="J16" s="12">
        <v>9.1</v>
      </c>
      <c r="K16" s="12">
        <v>11.4</v>
      </c>
      <c r="L16" s="12">
        <v>980.2</v>
      </c>
      <c r="M16" s="12">
        <v>1012.9</v>
      </c>
      <c r="N16" s="12">
        <v>1.6</v>
      </c>
      <c r="O16" s="12">
        <v>5.7</v>
      </c>
      <c r="P16" s="12">
        <v>163.80000000000001</v>
      </c>
      <c r="Q16" s="14">
        <v>0</v>
      </c>
      <c r="R16" s="12">
        <v>311.8</v>
      </c>
      <c r="S16" s="12">
        <v>1054</v>
      </c>
      <c r="T16" s="12">
        <v>185.3</v>
      </c>
      <c r="U16" s="12">
        <v>888.6</v>
      </c>
      <c r="V16" s="14">
        <v>19.850000000000001</v>
      </c>
      <c r="W16" s="14">
        <v>63.68</v>
      </c>
      <c r="X16" s="21">
        <v>4.5999999999999999E-2</v>
      </c>
      <c r="Y16" s="21">
        <v>0.16300000000000001</v>
      </c>
      <c r="Z16" s="21">
        <v>3.4000000000000002E-2</v>
      </c>
      <c r="AA16" s="21">
        <v>0.14199999999999999</v>
      </c>
      <c r="AB16" s="21">
        <f t="shared" si="0"/>
        <v>1.36</v>
      </c>
      <c r="AC16" s="21">
        <f t="shared" si="1"/>
        <v>5.68</v>
      </c>
      <c r="AD16" s="12">
        <v>13.333333333333334</v>
      </c>
      <c r="AE16" s="12">
        <v>13</v>
      </c>
      <c r="AF16" s="12">
        <v>26.4</v>
      </c>
      <c r="AG16" s="12">
        <v>5.8</v>
      </c>
      <c r="AH16" s="12">
        <v>9</v>
      </c>
      <c r="AI16" s="12">
        <v>15.6</v>
      </c>
      <c r="AJ16" s="12">
        <v>4.2</v>
      </c>
      <c r="AK16" s="12">
        <v>1.8</v>
      </c>
      <c r="AL16" s="12">
        <v>19.7</v>
      </c>
      <c r="AM16" s="12">
        <v>0</v>
      </c>
      <c r="AN16" s="12">
        <v>11.1</v>
      </c>
      <c r="AO16" s="12">
        <v>34.4</v>
      </c>
      <c r="AP16" s="12">
        <v>1.2</v>
      </c>
      <c r="AQ16" s="12">
        <v>83.9</v>
      </c>
      <c r="AR16" s="12">
        <v>291.2</v>
      </c>
      <c r="AS16" s="12">
        <v>0</v>
      </c>
    </row>
    <row r="17" spans="1:45" x14ac:dyDescent="0.2">
      <c r="A17" s="11">
        <v>45087.999988425923</v>
      </c>
      <c r="B17" s="12">
        <v>22.5</v>
      </c>
      <c r="C17" s="12">
        <v>28.4</v>
      </c>
      <c r="D17" s="12">
        <v>16</v>
      </c>
      <c r="E17" s="12">
        <v>52.6</v>
      </c>
      <c r="F17" s="12">
        <v>73.7</v>
      </c>
      <c r="G17" s="12">
        <v>35.5</v>
      </c>
      <c r="H17" s="12">
        <v>11.6</v>
      </c>
      <c r="I17" s="12">
        <v>12.8</v>
      </c>
      <c r="J17" s="12">
        <v>10.5</v>
      </c>
      <c r="K17" s="12">
        <v>11.9</v>
      </c>
      <c r="L17" s="12">
        <v>980.7</v>
      </c>
      <c r="M17" s="12">
        <v>1013.1</v>
      </c>
      <c r="N17" s="12">
        <v>1.6</v>
      </c>
      <c r="O17" s="12">
        <v>6.9</v>
      </c>
      <c r="P17" s="12">
        <v>105.4</v>
      </c>
      <c r="Q17" s="14">
        <v>0</v>
      </c>
      <c r="R17" s="12">
        <v>294</v>
      </c>
      <c r="S17" s="12">
        <v>1122</v>
      </c>
      <c r="T17" s="12">
        <v>158.4</v>
      </c>
      <c r="U17" s="12">
        <v>860.8</v>
      </c>
      <c r="V17" s="14">
        <v>19.14</v>
      </c>
      <c r="W17" s="14">
        <v>66.23</v>
      </c>
      <c r="X17" s="21">
        <v>4.5999999999999999E-2</v>
      </c>
      <c r="Y17" s="21">
        <v>0.17</v>
      </c>
      <c r="Z17" s="21">
        <v>3.5000000000000003E-2</v>
      </c>
      <c r="AA17" s="21">
        <v>0.15</v>
      </c>
      <c r="AB17" s="21">
        <f t="shared" si="0"/>
        <v>1.4000000000000001</v>
      </c>
      <c r="AC17" s="21">
        <f t="shared" si="1"/>
        <v>6</v>
      </c>
      <c r="AD17" s="12">
        <v>12.666666666666666</v>
      </c>
      <c r="AE17" s="12">
        <v>11.1</v>
      </c>
      <c r="AF17" s="12">
        <v>17.8</v>
      </c>
      <c r="AG17" s="12">
        <v>7.2</v>
      </c>
      <c r="AH17" s="12">
        <v>8.5</v>
      </c>
      <c r="AI17" s="12">
        <v>13.9</v>
      </c>
      <c r="AJ17" s="12">
        <v>6.1</v>
      </c>
      <c r="AK17" s="12">
        <v>0.6</v>
      </c>
      <c r="AL17" s="12">
        <v>4.7</v>
      </c>
      <c r="AM17" s="12">
        <v>0</v>
      </c>
      <c r="AN17" s="12">
        <v>8</v>
      </c>
      <c r="AO17" s="12">
        <v>37.700000000000003</v>
      </c>
      <c r="AP17" s="12">
        <v>1.7</v>
      </c>
      <c r="AQ17" s="12">
        <v>92.3</v>
      </c>
      <c r="AR17" s="12">
        <v>306</v>
      </c>
      <c r="AS17" s="12">
        <v>0</v>
      </c>
    </row>
    <row r="18" spans="1:45" x14ac:dyDescent="0.2">
      <c r="A18" s="11">
        <v>45088.999988425923</v>
      </c>
      <c r="B18" s="12">
        <v>23.1</v>
      </c>
      <c r="C18" s="12">
        <v>28.5</v>
      </c>
      <c r="D18" s="12">
        <v>17.100000000000001</v>
      </c>
      <c r="E18" s="12">
        <v>50.5</v>
      </c>
      <c r="F18" s="12">
        <v>80.5</v>
      </c>
      <c r="G18" s="12">
        <v>26.8</v>
      </c>
      <c r="H18" s="12">
        <v>11.2</v>
      </c>
      <c r="I18" s="12">
        <v>13.8</v>
      </c>
      <c r="J18" s="12">
        <v>8.3000000000000007</v>
      </c>
      <c r="K18" s="12">
        <v>11.2</v>
      </c>
      <c r="L18" s="12">
        <v>982.5</v>
      </c>
      <c r="M18" s="12">
        <v>1015</v>
      </c>
      <c r="N18" s="12">
        <v>1.7</v>
      </c>
      <c r="O18" s="12">
        <v>6.5</v>
      </c>
      <c r="P18" s="12">
        <v>158.5</v>
      </c>
      <c r="Q18" s="14">
        <v>0</v>
      </c>
      <c r="R18" s="12">
        <v>326.5</v>
      </c>
      <c r="S18" s="12">
        <v>1022</v>
      </c>
      <c r="T18" s="12">
        <v>179.3</v>
      </c>
      <c r="U18" s="12">
        <v>799</v>
      </c>
      <c r="V18" s="14">
        <v>20.82</v>
      </c>
      <c r="W18" s="14">
        <v>62.14</v>
      </c>
      <c r="X18" s="21">
        <v>4.9000000000000002E-2</v>
      </c>
      <c r="Y18" s="21">
        <v>0.16</v>
      </c>
      <c r="Z18" s="21">
        <v>3.6999999999999998E-2</v>
      </c>
      <c r="AA18" s="21">
        <v>0.14199999999999999</v>
      </c>
      <c r="AB18" s="21">
        <f t="shared" si="0"/>
        <v>1.48</v>
      </c>
      <c r="AC18" s="21">
        <f t="shared" si="1"/>
        <v>5.68</v>
      </c>
      <c r="AD18" s="12">
        <v>14.333333333333334</v>
      </c>
      <c r="AE18" s="12">
        <v>12.1</v>
      </c>
      <c r="AF18" s="12">
        <v>17.399999999999999</v>
      </c>
      <c r="AG18" s="12">
        <v>8.5</v>
      </c>
      <c r="AH18" s="12">
        <v>8.9</v>
      </c>
      <c r="AI18" s="12">
        <v>11.1</v>
      </c>
      <c r="AJ18" s="12">
        <v>7.2</v>
      </c>
      <c r="AK18" s="12">
        <v>0.4</v>
      </c>
      <c r="AL18" s="12">
        <v>2</v>
      </c>
      <c r="AM18" s="12">
        <v>0</v>
      </c>
      <c r="AN18" s="12">
        <v>5.8</v>
      </c>
      <c r="AO18" s="12">
        <v>18.600000000000001</v>
      </c>
      <c r="AP18" s="12">
        <v>1.3</v>
      </c>
      <c r="AQ18" s="12">
        <v>99.9</v>
      </c>
      <c r="AR18" s="12">
        <v>269.8</v>
      </c>
      <c r="AS18" s="12">
        <v>0</v>
      </c>
    </row>
    <row r="19" spans="1:45" x14ac:dyDescent="0.2">
      <c r="A19" s="11">
        <v>45089.999988425923</v>
      </c>
      <c r="B19" s="12">
        <v>22.3</v>
      </c>
      <c r="C19" s="12">
        <v>27.5</v>
      </c>
      <c r="D19" s="12">
        <v>16.2</v>
      </c>
      <c r="E19" s="12">
        <v>43.2</v>
      </c>
      <c r="F19" s="12">
        <v>68.900000000000006</v>
      </c>
      <c r="G19" s="12">
        <v>26</v>
      </c>
      <c r="H19" s="12">
        <v>9.3000000000000007</v>
      </c>
      <c r="I19" s="12">
        <v>11.6</v>
      </c>
      <c r="J19" s="12">
        <v>7.4</v>
      </c>
      <c r="K19" s="12">
        <v>8.4</v>
      </c>
      <c r="L19" s="12">
        <v>981.7</v>
      </c>
      <c r="M19" s="12">
        <v>1014.2</v>
      </c>
      <c r="N19" s="12">
        <v>1.8</v>
      </c>
      <c r="O19" s="12">
        <v>8.3000000000000007</v>
      </c>
      <c r="P19" s="12">
        <v>130.1</v>
      </c>
      <c r="Q19" s="14">
        <v>0</v>
      </c>
      <c r="R19" s="12">
        <v>332</v>
      </c>
      <c r="S19" s="12">
        <v>1125</v>
      </c>
      <c r="T19" s="12">
        <v>169</v>
      </c>
      <c r="U19" s="12">
        <v>799.8</v>
      </c>
      <c r="V19" s="14">
        <v>20.83</v>
      </c>
      <c r="W19" s="14">
        <v>62.95</v>
      </c>
      <c r="X19" s="21">
        <v>0.05</v>
      </c>
      <c r="Y19" s="21">
        <v>0.16400000000000001</v>
      </c>
      <c r="Z19" s="21">
        <v>3.7999999999999999E-2</v>
      </c>
      <c r="AA19" s="21">
        <v>0.14699999999999999</v>
      </c>
      <c r="AB19" s="21">
        <f t="shared" si="0"/>
        <v>1.52</v>
      </c>
      <c r="AC19" s="21">
        <f t="shared" si="1"/>
        <v>5.88</v>
      </c>
      <c r="AD19" s="12">
        <v>14.333333333333334</v>
      </c>
      <c r="AE19" s="12">
        <v>14.7</v>
      </c>
      <c r="AF19" s="12">
        <v>92.1</v>
      </c>
      <c r="AG19" s="12">
        <v>10</v>
      </c>
      <c r="AH19" s="12">
        <v>9.1</v>
      </c>
      <c r="AI19" s="12">
        <v>14.6</v>
      </c>
      <c r="AJ19" s="12">
        <v>7.2</v>
      </c>
      <c r="AK19" s="12">
        <v>0.6</v>
      </c>
      <c r="AL19" s="12">
        <v>7.6</v>
      </c>
      <c r="AM19" s="12">
        <v>0</v>
      </c>
      <c r="AN19" s="12">
        <v>8.1999999999999993</v>
      </c>
      <c r="AO19" s="12">
        <v>36.9</v>
      </c>
      <c r="AP19" s="12">
        <v>2.2999999999999998</v>
      </c>
      <c r="AQ19" s="12">
        <v>99.1</v>
      </c>
      <c r="AR19" s="12">
        <v>267.39999999999998</v>
      </c>
      <c r="AS19" s="12">
        <v>0</v>
      </c>
    </row>
    <row r="20" spans="1:45" x14ac:dyDescent="0.2">
      <c r="A20" s="11">
        <v>45090.999988425923</v>
      </c>
      <c r="B20" s="12">
        <v>20.9</v>
      </c>
      <c r="C20" s="12">
        <v>26.6</v>
      </c>
      <c r="D20" s="12">
        <v>16</v>
      </c>
      <c r="E20" s="12">
        <v>34.5</v>
      </c>
      <c r="F20" s="12">
        <v>52</v>
      </c>
      <c r="G20" s="12">
        <v>19</v>
      </c>
      <c r="H20" s="12">
        <v>6.9</v>
      </c>
      <c r="I20" s="12">
        <v>8.4</v>
      </c>
      <c r="J20" s="12">
        <v>5.2</v>
      </c>
      <c r="K20" s="12">
        <v>4.0999999999999996</v>
      </c>
      <c r="L20" s="12">
        <v>979.6</v>
      </c>
      <c r="M20" s="12">
        <v>1012.2</v>
      </c>
      <c r="N20" s="12">
        <v>2.2000000000000002</v>
      </c>
      <c r="O20" s="12">
        <v>6.9</v>
      </c>
      <c r="P20" s="12">
        <v>174.8</v>
      </c>
      <c r="Q20" s="14">
        <v>0</v>
      </c>
      <c r="R20" s="12">
        <v>350.6</v>
      </c>
      <c r="S20" s="12">
        <v>958</v>
      </c>
      <c r="T20" s="12">
        <v>173.7</v>
      </c>
      <c r="U20" s="12">
        <v>803.4</v>
      </c>
      <c r="V20" s="14">
        <v>21.17</v>
      </c>
      <c r="W20" s="14">
        <v>60.94</v>
      </c>
      <c r="X20" s="21">
        <v>0.05</v>
      </c>
      <c r="Y20" s="21">
        <v>0.16200000000000001</v>
      </c>
      <c r="Z20" s="21">
        <v>3.7999999999999999E-2</v>
      </c>
      <c r="AA20" s="21">
        <v>0.14099999999999999</v>
      </c>
      <c r="AB20" s="21">
        <f t="shared" si="0"/>
        <v>1.52</v>
      </c>
      <c r="AC20" s="21">
        <f t="shared" si="1"/>
        <v>5.64</v>
      </c>
      <c r="AD20" s="12">
        <v>14.166666666666666</v>
      </c>
      <c r="AE20" s="12">
        <v>16.100000000000001</v>
      </c>
      <c r="AF20" s="12">
        <v>57.3</v>
      </c>
      <c r="AG20" s="12">
        <v>9</v>
      </c>
      <c r="AH20" s="12">
        <v>7.4</v>
      </c>
      <c r="AI20" s="12">
        <v>11</v>
      </c>
      <c r="AJ20" s="12">
        <v>6</v>
      </c>
      <c r="AK20" s="12">
        <v>0.4</v>
      </c>
      <c r="AL20" s="12">
        <v>2.1</v>
      </c>
      <c r="AM20" s="12">
        <v>0</v>
      </c>
      <c r="AN20" s="12">
        <v>6.4</v>
      </c>
      <c r="AO20" s="12">
        <v>21.3</v>
      </c>
      <c r="AP20" s="12">
        <v>1.9</v>
      </c>
      <c r="AQ20" s="12">
        <v>110.5</v>
      </c>
      <c r="AR20" s="12">
        <v>294.60000000000002</v>
      </c>
      <c r="AS20" s="12">
        <v>0</v>
      </c>
    </row>
    <row r="21" spans="1:45" x14ac:dyDescent="0.2">
      <c r="A21" s="11">
        <v>45091.999988425923</v>
      </c>
      <c r="B21" s="12">
        <v>19.7</v>
      </c>
      <c r="C21" s="12">
        <v>24.8</v>
      </c>
      <c r="D21" s="12">
        <v>13.5</v>
      </c>
      <c r="E21" s="12">
        <v>42.5</v>
      </c>
      <c r="F21" s="12">
        <v>59.3</v>
      </c>
      <c r="G21" s="12">
        <v>29.3</v>
      </c>
      <c r="H21" s="12">
        <v>8</v>
      </c>
      <c r="I21" s="12">
        <v>9.3000000000000007</v>
      </c>
      <c r="J21" s="12">
        <v>6.7</v>
      </c>
      <c r="K21" s="12">
        <v>6.2</v>
      </c>
      <c r="L21" s="12">
        <v>980.9</v>
      </c>
      <c r="M21" s="12">
        <v>1013.8</v>
      </c>
      <c r="N21" s="12">
        <v>1.9</v>
      </c>
      <c r="O21" s="12">
        <v>6.2</v>
      </c>
      <c r="P21" s="12">
        <v>164.7</v>
      </c>
      <c r="Q21" s="14">
        <v>0</v>
      </c>
      <c r="R21" s="12">
        <v>317</v>
      </c>
      <c r="S21" s="12">
        <v>1067</v>
      </c>
      <c r="T21" s="12">
        <v>144.30000000000001</v>
      </c>
      <c r="U21" s="12">
        <v>800.6</v>
      </c>
      <c r="V21" s="14">
        <v>19.73</v>
      </c>
      <c r="W21" s="14">
        <v>63.27</v>
      </c>
      <c r="X21" s="21">
        <v>4.5999999999999999E-2</v>
      </c>
      <c r="Y21" s="21">
        <v>0.159</v>
      </c>
      <c r="Z21" s="21">
        <v>3.4000000000000002E-2</v>
      </c>
      <c r="AA21" s="21">
        <v>0.13400000000000001</v>
      </c>
      <c r="AB21" s="21">
        <f t="shared" si="0"/>
        <v>1.36</v>
      </c>
      <c r="AC21" s="21">
        <f t="shared" si="1"/>
        <v>5.36</v>
      </c>
      <c r="AD21" s="12">
        <v>13.166666666666666</v>
      </c>
      <c r="AE21" s="12">
        <v>18.100000000000001</v>
      </c>
      <c r="AF21" s="12">
        <v>43.8</v>
      </c>
      <c r="AG21" s="12">
        <v>10.5</v>
      </c>
      <c r="AH21" s="12">
        <v>9.6</v>
      </c>
      <c r="AI21" s="12">
        <v>14.4</v>
      </c>
      <c r="AJ21" s="12">
        <v>7.4</v>
      </c>
      <c r="AK21" s="12">
        <v>1</v>
      </c>
      <c r="AL21" s="12">
        <v>7</v>
      </c>
      <c r="AM21" s="12">
        <v>0</v>
      </c>
      <c r="AN21" s="12">
        <v>13.5</v>
      </c>
      <c r="AO21" s="12">
        <v>42.6</v>
      </c>
      <c r="AP21" s="12">
        <v>2.5</v>
      </c>
      <c r="AQ21" s="12">
        <v>90.2</v>
      </c>
      <c r="AR21" s="12">
        <v>185.6</v>
      </c>
      <c r="AS21" s="12">
        <v>0</v>
      </c>
    </row>
    <row r="22" spans="1:45" x14ac:dyDescent="0.2">
      <c r="A22" s="11">
        <v>45092.999988425923</v>
      </c>
      <c r="B22" s="12">
        <v>20.5</v>
      </c>
      <c r="C22" s="12">
        <v>26</v>
      </c>
      <c r="D22" s="12">
        <v>14.4</v>
      </c>
      <c r="E22" s="12">
        <v>43.9</v>
      </c>
      <c r="F22" s="12">
        <v>64.3</v>
      </c>
      <c r="G22" s="12">
        <v>24.4</v>
      </c>
      <c r="H22" s="12">
        <v>8.5</v>
      </c>
      <c r="I22" s="12">
        <v>9.9</v>
      </c>
      <c r="J22" s="12">
        <v>6.5</v>
      </c>
      <c r="K22" s="12">
        <v>7.1</v>
      </c>
      <c r="L22" s="12">
        <v>984.1</v>
      </c>
      <c r="M22" s="12">
        <v>1016.9</v>
      </c>
      <c r="N22" s="12">
        <v>1.9</v>
      </c>
      <c r="O22" s="12">
        <v>5.7</v>
      </c>
      <c r="P22" s="12">
        <v>174.7</v>
      </c>
      <c r="Q22" s="14">
        <v>0</v>
      </c>
      <c r="R22" s="12">
        <v>323.8</v>
      </c>
      <c r="S22" s="12">
        <v>1280</v>
      </c>
      <c r="T22" s="12">
        <v>153</v>
      </c>
      <c r="U22" s="12">
        <v>876.8</v>
      </c>
      <c r="V22" s="14">
        <v>20.059999999999999</v>
      </c>
      <c r="W22" s="14">
        <v>71.39</v>
      </c>
      <c r="X22" s="21">
        <v>4.7E-2</v>
      </c>
      <c r="Y22" s="21">
        <v>0.17599999999999999</v>
      </c>
      <c r="Z22" s="21">
        <v>3.4000000000000002E-2</v>
      </c>
      <c r="AA22" s="21">
        <v>0.14599999999999999</v>
      </c>
      <c r="AB22" s="21">
        <f t="shared" si="0"/>
        <v>1.36</v>
      </c>
      <c r="AC22" s="21">
        <f t="shared" si="1"/>
        <v>5.84</v>
      </c>
      <c r="AD22" s="12">
        <v>13.833333333333334</v>
      </c>
      <c r="AE22" s="12">
        <v>13.7</v>
      </c>
      <c r="AF22" s="12">
        <v>24</v>
      </c>
      <c r="AG22" s="12">
        <v>6.1</v>
      </c>
      <c r="AH22" s="12">
        <v>8.4</v>
      </c>
      <c r="AI22" s="12">
        <v>11.6</v>
      </c>
      <c r="AJ22" s="12">
        <v>4.8</v>
      </c>
      <c r="AK22" s="12">
        <v>0.8</v>
      </c>
      <c r="AL22" s="12">
        <v>5.0999999999999996</v>
      </c>
      <c r="AM22" s="12">
        <v>0</v>
      </c>
      <c r="AN22" s="12">
        <v>10.7</v>
      </c>
      <c r="AO22" s="12">
        <v>31.9</v>
      </c>
      <c r="AP22" s="12">
        <v>2.1</v>
      </c>
      <c r="AQ22" s="12">
        <v>95.5</v>
      </c>
      <c r="AR22" s="12">
        <v>230</v>
      </c>
      <c r="AS22" s="12">
        <v>0</v>
      </c>
    </row>
    <row r="23" spans="1:45" x14ac:dyDescent="0.2">
      <c r="A23" s="11">
        <v>45093.999988425923</v>
      </c>
      <c r="B23" s="12">
        <v>21</v>
      </c>
      <c r="C23" s="12">
        <v>26.4</v>
      </c>
      <c r="D23" s="12">
        <v>14.7</v>
      </c>
      <c r="E23" s="12">
        <v>43.1</v>
      </c>
      <c r="F23" s="12">
        <v>66</v>
      </c>
      <c r="G23" s="12">
        <v>24.1</v>
      </c>
      <c r="H23" s="12">
        <v>8.6</v>
      </c>
      <c r="I23" s="12">
        <v>9.9</v>
      </c>
      <c r="J23" s="12">
        <v>6.5</v>
      </c>
      <c r="K23" s="12">
        <v>7.2</v>
      </c>
      <c r="L23" s="12">
        <v>984.4</v>
      </c>
      <c r="M23" s="12">
        <v>1017.1</v>
      </c>
      <c r="N23" s="12">
        <v>1.9</v>
      </c>
      <c r="O23" s="12">
        <v>5.9</v>
      </c>
      <c r="P23" s="12">
        <v>164.3</v>
      </c>
      <c r="Q23" s="14">
        <v>0</v>
      </c>
      <c r="R23" s="12">
        <v>315.7</v>
      </c>
      <c r="S23" s="12">
        <v>1100</v>
      </c>
      <c r="T23" s="12">
        <v>139.9</v>
      </c>
      <c r="U23" s="12">
        <v>712.8</v>
      </c>
      <c r="V23" s="14">
        <v>20.14</v>
      </c>
      <c r="W23" s="14">
        <v>63.66</v>
      </c>
      <c r="X23" s="21">
        <v>4.7E-2</v>
      </c>
      <c r="Y23" s="21">
        <v>0.16200000000000001</v>
      </c>
      <c r="Z23" s="21">
        <v>3.4000000000000002E-2</v>
      </c>
      <c r="AA23" s="21">
        <v>0.13700000000000001</v>
      </c>
      <c r="AB23" s="21">
        <f t="shared" si="0"/>
        <v>1.36</v>
      </c>
      <c r="AC23" s="21">
        <f t="shared" si="1"/>
        <v>5.48</v>
      </c>
      <c r="AD23" s="12">
        <v>13.5</v>
      </c>
      <c r="AE23" s="12">
        <v>16.2</v>
      </c>
      <c r="AF23" s="12">
        <v>26.9</v>
      </c>
      <c r="AG23" s="12">
        <v>10.3</v>
      </c>
      <c r="AH23" s="12">
        <v>8.6999999999999993</v>
      </c>
      <c r="AI23" s="12">
        <v>11.3</v>
      </c>
      <c r="AJ23" s="12">
        <v>7</v>
      </c>
      <c r="AK23" s="12">
        <v>1.2</v>
      </c>
      <c r="AL23" s="12">
        <v>8.1999999999999993</v>
      </c>
      <c r="AM23" s="12">
        <v>0</v>
      </c>
      <c r="AN23" s="12">
        <v>14.9</v>
      </c>
      <c r="AO23" s="12">
        <v>42.3</v>
      </c>
      <c r="AP23" s="12">
        <v>2.7</v>
      </c>
      <c r="AQ23" s="12">
        <v>91.2</v>
      </c>
      <c r="AR23" s="12">
        <v>224.8</v>
      </c>
      <c r="AS23" s="12">
        <v>0</v>
      </c>
    </row>
    <row r="24" spans="1:45" x14ac:dyDescent="0.2">
      <c r="A24" s="11">
        <v>45094.999988425923</v>
      </c>
      <c r="B24" s="12">
        <v>21.9</v>
      </c>
      <c r="C24" s="12">
        <v>27.9</v>
      </c>
      <c r="D24" s="12">
        <v>15.1</v>
      </c>
      <c r="E24" s="12">
        <v>42.5</v>
      </c>
      <c r="F24" s="12">
        <v>66.2</v>
      </c>
      <c r="G24" s="12">
        <v>23.3</v>
      </c>
      <c r="H24" s="12">
        <v>8.6999999999999993</v>
      </c>
      <c r="I24" s="12">
        <v>10.6</v>
      </c>
      <c r="J24" s="12">
        <v>6.9</v>
      </c>
      <c r="K24" s="12">
        <v>7.5</v>
      </c>
      <c r="L24" s="12">
        <v>982.9</v>
      </c>
      <c r="M24" s="12">
        <v>1015.5</v>
      </c>
      <c r="N24" s="12">
        <v>1.6</v>
      </c>
      <c r="O24" s="12">
        <v>4.9000000000000004</v>
      </c>
      <c r="P24" s="12">
        <v>196.5</v>
      </c>
      <c r="Q24" s="14">
        <v>0</v>
      </c>
      <c r="R24" s="12">
        <v>309</v>
      </c>
      <c r="S24" s="12">
        <v>1055</v>
      </c>
      <c r="T24" s="12">
        <v>136.69999999999999</v>
      </c>
      <c r="U24" s="12">
        <v>740.8</v>
      </c>
      <c r="V24" s="14">
        <v>19.489999999999998</v>
      </c>
      <c r="W24" s="14">
        <v>62.61</v>
      </c>
      <c r="X24" s="21">
        <v>4.5999999999999999E-2</v>
      </c>
      <c r="Y24" s="21">
        <v>0.161</v>
      </c>
      <c r="Z24" s="21">
        <v>3.5000000000000003E-2</v>
      </c>
      <c r="AA24" s="21">
        <v>0.14299999999999999</v>
      </c>
      <c r="AB24" s="21">
        <f t="shared" si="0"/>
        <v>1.4000000000000001</v>
      </c>
      <c r="AC24" s="21">
        <f t="shared" si="1"/>
        <v>5.72</v>
      </c>
      <c r="AD24" s="12">
        <v>11.333333333333334</v>
      </c>
      <c r="AE24" s="12">
        <v>16</v>
      </c>
      <c r="AF24" s="12">
        <v>28.2</v>
      </c>
      <c r="AG24" s="12">
        <v>9.5</v>
      </c>
      <c r="AH24" s="12">
        <v>10.199999999999999</v>
      </c>
      <c r="AI24" s="12">
        <v>14.8</v>
      </c>
      <c r="AJ24" s="12">
        <v>7</v>
      </c>
      <c r="AK24" s="12">
        <v>0.9</v>
      </c>
      <c r="AL24" s="12">
        <v>6.6</v>
      </c>
      <c r="AM24" s="12">
        <v>0</v>
      </c>
      <c r="AN24" s="12">
        <v>14.4</v>
      </c>
      <c r="AO24" s="12">
        <v>35.700000000000003</v>
      </c>
      <c r="AP24" s="12">
        <v>2.1</v>
      </c>
      <c r="AQ24" s="12">
        <v>102.1</v>
      </c>
      <c r="AR24" s="12">
        <v>244.8</v>
      </c>
      <c r="AS24" s="12">
        <v>0</v>
      </c>
    </row>
    <row r="25" spans="1:45" x14ac:dyDescent="0.2">
      <c r="A25" s="11">
        <v>45095.999988425923</v>
      </c>
      <c r="B25" s="12">
        <v>24.3</v>
      </c>
      <c r="C25" s="12">
        <v>31.5</v>
      </c>
      <c r="D25" s="12">
        <v>16.100000000000001</v>
      </c>
      <c r="E25" s="12">
        <v>38.4</v>
      </c>
      <c r="F25" s="12">
        <v>57.7</v>
      </c>
      <c r="G25" s="12">
        <v>21.6</v>
      </c>
      <c r="H25" s="12">
        <v>9.1</v>
      </c>
      <c r="I25" s="12">
        <v>11.3</v>
      </c>
      <c r="J25" s="12">
        <v>7.3</v>
      </c>
      <c r="K25" s="12">
        <v>8.3000000000000007</v>
      </c>
      <c r="L25" s="12">
        <v>980.7</v>
      </c>
      <c r="M25" s="12">
        <v>1013</v>
      </c>
      <c r="N25" s="12">
        <v>1.4</v>
      </c>
      <c r="O25" s="12">
        <v>4.8</v>
      </c>
      <c r="P25" s="12">
        <v>223.8</v>
      </c>
      <c r="Q25" s="14">
        <v>0</v>
      </c>
      <c r="R25" s="12">
        <v>297.39999999999998</v>
      </c>
      <c r="S25" s="12">
        <v>910</v>
      </c>
      <c r="T25" s="12">
        <v>147</v>
      </c>
      <c r="U25" s="12">
        <v>709.3</v>
      </c>
      <c r="V25" s="14">
        <v>19.23</v>
      </c>
      <c r="W25" s="14">
        <v>60.23</v>
      </c>
      <c r="X25" s="21">
        <v>4.7E-2</v>
      </c>
      <c r="Y25" s="21">
        <v>0.158</v>
      </c>
      <c r="Z25" s="21">
        <v>3.7999999999999999E-2</v>
      </c>
      <c r="AA25" s="21">
        <v>0.14899999999999999</v>
      </c>
      <c r="AB25" s="21">
        <f t="shared" si="0"/>
        <v>1.52</v>
      </c>
      <c r="AC25" s="21">
        <f t="shared" si="1"/>
        <v>5.96</v>
      </c>
      <c r="AD25" s="12">
        <v>13.3</v>
      </c>
      <c r="AE25" s="12">
        <v>16.7</v>
      </c>
      <c r="AF25" s="12">
        <v>28</v>
      </c>
      <c r="AG25" s="12">
        <v>9.8000000000000007</v>
      </c>
      <c r="AH25" s="12">
        <v>12.1</v>
      </c>
      <c r="AI25" s="12">
        <v>15.9</v>
      </c>
      <c r="AJ25" s="12">
        <v>8</v>
      </c>
      <c r="AK25" s="12">
        <v>0.6</v>
      </c>
      <c r="AL25" s="12">
        <v>5.7</v>
      </c>
      <c r="AM25" s="12">
        <v>0</v>
      </c>
      <c r="AN25" s="12">
        <v>12.2</v>
      </c>
      <c r="AO25" s="12">
        <v>39.6</v>
      </c>
      <c r="AP25" s="12">
        <v>1.5</v>
      </c>
      <c r="AQ25" s="12">
        <v>113.2</v>
      </c>
      <c r="AR25" s="12">
        <v>241.6</v>
      </c>
      <c r="AS25" s="12">
        <v>9.8000000000000007</v>
      </c>
    </row>
    <row r="26" spans="1:45" x14ac:dyDescent="0.2">
      <c r="A26" s="11">
        <v>45096.999988425923</v>
      </c>
      <c r="B26" s="12">
        <v>25.5</v>
      </c>
      <c r="C26" s="12">
        <v>29.9</v>
      </c>
      <c r="D26" s="12">
        <v>21.3</v>
      </c>
      <c r="E26" s="12">
        <v>51.5</v>
      </c>
      <c r="F26" s="12">
        <v>70.5</v>
      </c>
      <c r="G26" s="12">
        <v>40.1</v>
      </c>
      <c r="H26" s="12">
        <v>13.7</v>
      </c>
      <c r="I26" s="12">
        <v>16.100000000000001</v>
      </c>
      <c r="J26" s="12">
        <v>11.2</v>
      </c>
      <c r="K26" s="12">
        <v>14.5</v>
      </c>
      <c r="L26" s="12">
        <v>981.1</v>
      </c>
      <c r="M26" s="12">
        <v>1013.2</v>
      </c>
      <c r="N26" s="12">
        <v>2.2999999999999998</v>
      </c>
      <c r="O26" s="12">
        <v>7.2</v>
      </c>
      <c r="P26" s="12">
        <v>168.3</v>
      </c>
      <c r="Q26" s="14">
        <v>0</v>
      </c>
      <c r="R26" s="12">
        <v>253.6</v>
      </c>
      <c r="S26" s="12">
        <v>1141</v>
      </c>
      <c r="T26" s="12">
        <v>125.5</v>
      </c>
      <c r="U26" s="12">
        <v>912</v>
      </c>
      <c r="V26" s="14">
        <v>17.54</v>
      </c>
      <c r="W26" s="14">
        <v>67.53</v>
      </c>
      <c r="X26" s="21">
        <v>4.2999999999999997E-2</v>
      </c>
      <c r="Y26" s="21">
        <v>0.17599999999999999</v>
      </c>
      <c r="Z26" s="21">
        <v>3.5000000000000003E-2</v>
      </c>
      <c r="AA26" s="21">
        <v>0.16900000000000001</v>
      </c>
      <c r="AB26" s="21">
        <f t="shared" si="0"/>
        <v>1.4000000000000001</v>
      </c>
      <c r="AC26" s="21">
        <f t="shared" si="1"/>
        <v>6.7600000000000007</v>
      </c>
      <c r="AD26" s="12">
        <v>9</v>
      </c>
      <c r="AE26" s="12">
        <v>11.8</v>
      </c>
      <c r="AF26" s="12">
        <v>21.7</v>
      </c>
      <c r="AG26" s="12">
        <v>5.3</v>
      </c>
      <c r="AH26" s="12">
        <v>7.2</v>
      </c>
      <c r="AI26" s="12">
        <v>15.1</v>
      </c>
      <c r="AJ26" s="12">
        <v>3.5</v>
      </c>
      <c r="AK26" s="12">
        <v>0.5</v>
      </c>
      <c r="AL26" s="12">
        <v>2.9</v>
      </c>
      <c r="AM26" s="12">
        <v>0</v>
      </c>
      <c r="AN26" s="12">
        <v>8.1999999999999993</v>
      </c>
      <c r="AO26" s="12">
        <v>21.1</v>
      </c>
      <c r="AP26" s="12">
        <v>1.5</v>
      </c>
      <c r="AQ26" s="12">
        <v>107.3</v>
      </c>
      <c r="AR26" s="12">
        <v>215</v>
      </c>
      <c r="AS26" s="12">
        <v>0</v>
      </c>
    </row>
    <row r="27" spans="1:45" x14ac:dyDescent="0.2">
      <c r="A27" s="11">
        <v>45097.999988425923</v>
      </c>
      <c r="B27" s="12">
        <v>25.6</v>
      </c>
      <c r="C27" s="12">
        <v>33.9</v>
      </c>
      <c r="D27" s="12">
        <v>18.8</v>
      </c>
      <c r="E27" s="12">
        <v>59.9</v>
      </c>
      <c r="F27" s="12">
        <v>89.9</v>
      </c>
      <c r="G27" s="12">
        <v>27.2</v>
      </c>
      <c r="H27" s="12">
        <v>15.2</v>
      </c>
      <c r="I27" s="12">
        <v>20</v>
      </c>
      <c r="J27" s="12">
        <v>11.3</v>
      </c>
      <c r="K27" s="12">
        <v>16.100000000000001</v>
      </c>
      <c r="L27" s="12">
        <v>980.4</v>
      </c>
      <c r="M27" s="12">
        <v>1012.5</v>
      </c>
      <c r="N27" s="12">
        <v>2.4</v>
      </c>
      <c r="O27" s="12">
        <v>9.1</v>
      </c>
      <c r="P27" s="12">
        <v>336.8</v>
      </c>
      <c r="Q27" s="14">
        <v>2.8</v>
      </c>
      <c r="R27" s="12">
        <v>301.60000000000002</v>
      </c>
      <c r="S27" s="12">
        <v>924</v>
      </c>
      <c r="T27" s="12">
        <v>171.8</v>
      </c>
      <c r="U27" s="12">
        <v>704.5</v>
      </c>
      <c r="V27" s="14">
        <v>19.739999999999998</v>
      </c>
      <c r="W27" s="14">
        <v>59.69</v>
      </c>
      <c r="X27" s="21">
        <v>4.9000000000000002E-2</v>
      </c>
      <c r="Y27" s="21">
        <v>0.159</v>
      </c>
      <c r="Z27" s="21">
        <v>4.1000000000000002E-2</v>
      </c>
      <c r="AA27" s="21">
        <v>0.157</v>
      </c>
      <c r="AB27" s="21">
        <f t="shared" si="0"/>
        <v>1.6400000000000001</v>
      </c>
      <c r="AC27" s="21">
        <f t="shared" si="1"/>
        <v>6.28</v>
      </c>
      <c r="AD27" s="12">
        <v>11.666666666666666</v>
      </c>
      <c r="AE27" s="12">
        <v>17.2</v>
      </c>
      <c r="AF27" s="12">
        <v>33.4</v>
      </c>
      <c r="AG27" s="12">
        <v>6.6</v>
      </c>
      <c r="AH27" s="12">
        <v>9.8000000000000007</v>
      </c>
      <c r="AI27" s="12">
        <v>15.3</v>
      </c>
      <c r="AJ27" s="12">
        <v>5</v>
      </c>
      <c r="AK27" s="12">
        <v>0.8</v>
      </c>
      <c r="AL27" s="12">
        <v>3.6</v>
      </c>
      <c r="AM27" s="12">
        <v>0</v>
      </c>
      <c r="AN27" s="12">
        <v>9.1999999999999993</v>
      </c>
      <c r="AO27" s="12">
        <v>31.3</v>
      </c>
      <c r="AP27" s="12">
        <v>1.7</v>
      </c>
      <c r="AQ27" s="12">
        <v>88</v>
      </c>
      <c r="AR27" s="12">
        <v>241.6</v>
      </c>
      <c r="AS27" s="12">
        <v>0</v>
      </c>
    </row>
    <row r="28" spans="1:45" x14ac:dyDescent="0.2">
      <c r="A28" s="11">
        <v>45098.999988425923</v>
      </c>
      <c r="B28" s="12">
        <v>23</v>
      </c>
      <c r="C28" s="12">
        <v>27.4</v>
      </c>
      <c r="D28" s="12">
        <v>19.7</v>
      </c>
      <c r="E28" s="12">
        <v>71.7</v>
      </c>
      <c r="F28" s="12">
        <v>91.3</v>
      </c>
      <c r="G28" s="12">
        <v>55.5</v>
      </c>
      <c r="H28" s="12">
        <v>16.600000000000001</v>
      </c>
      <c r="I28" s="12">
        <v>18.8</v>
      </c>
      <c r="J28" s="12">
        <v>15.5</v>
      </c>
      <c r="K28" s="12">
        <v>17.399999999999999</v>
      </c>
      <c r="L28" s="12">
        <v>985</v>
      </c>
      <c r="M28" s="12">
        <v>1017.5</v>
      </c>
      <c r="N28" s="12">
        <v>1.3</v>
      </c>
      <c r="O28" s="12">
        <v>3.7</v>
      </c>
      <c r="P28" s="12">
        <v>48.3</v>
      </c>
      <c r="Q28" s="14">
        <v>2.9</v>
      </c>
      <c r="R28" s="12">
        <v>167.7</v>
      </c>
      <c r="S28" s="12">
        <v>1115</v>
      </c>
      <c r="T28" s="12">
        <v>83.5</v>
      </c>
      <c r="U28" s="12">
        <v>878.1</v>
      </c>
      <c r="V28" s="14">
        <v>12.15</v>
      </c>
      <c r="W28" s="14">
        <v>67.33</v>
      </c>
      <c r="X28" s="21">
        <v>0.03</v>
      </c>
      <c r="Y28" s="21">
        <v>0.18</v>
      </c>
      <c r="Z28" s="21">
        <v>2.1999999999999999E-2</v>
      </c>
      <c r="AA28" s="21">
        <v>0.17399999999999999</v>
      </c>
      <c r="AB28" s="21">
        <f t="shared" si="0"/>
        <v>0.87999999999999989</v>
      </c>
      <c r="AC28" s="21">
        <f t="shared" si="1"/>
        <v>6.9599999999999991</v>
      </c>
      <c r="AD28" s="12">
        <v>8.6999999999999993</v>
      </c>
      <c r="AE28" s="12">
        <v>15.4</v>
      </c>
      <c r="AF28" s="12">
        <v>21</v>
      </c>
      <c r="AG28" s="12">
        <v>11.2</v>
      </c>
      <c r="AH28" s="12">
        <v>10.5</v>
      </c>
      <c r="AI28" s="12">
        <v>12.9</v>
      </c>
      <c r="AJ28" s="12">
        <v>7.9</v>
      </c>
      <c r="AK28" s="12">
        <v>1.1000000000000001</v>
      </c>
      <c r="AL28" s="12">
        <v>10.6</v>
      </c>
      <c r="AM28" s="12">
        <v>0</v>
      </c>
      <c r="AN28" s="12">
        <v>11.4</v>
      </c>
      <c r="AO28" s="12">
        <v>34.200000000000003</v>
      </c>
      <c r="AP28" s="12">
        <v>4.2</v>
      </c>
      <c r="AQ28" s="12">
        <v>81.599999999999994</v>
      </c>
      <c r="AR28" s="12">
        <v>216.8</v>
      </c>
      <c r="AS28" s="12">
        <v>0</v>
      </c>
    </row>
    <row r="29" spans="1:45" x14ac:dyDescent="0.2">
      <c r="A29" s="11">
        <v>45099.999988425923</v>
      </c>
      <c r="B29" s="12">
        <v>25.5</v>
      </c>
      <c r="C29" s="12">
        <v>32.9</v>
      </c>
      <c r="D29" s="12">
        <v>19.5</v>
      </c>
      <c r="E29" s="12">
        <v>60.6</v>
      </c>
      <c r="F29" s="12">
        <v>86.9</v>
      </c>
      <c r="G29" s="12">
        <v>29.2</v>
      </c>
      <c r="H29" s="12">
        <v>15.6</v>
      </c>
      <c r="I29" s="12">
        <v>17.5</v>
      </c>
      <c r="J29" s="12">
        <v>11.4</v>
      </c>
      <c r="K29" s="12">
        <v>16.600000000000001</v>
      </c>
      <c r="L29" s="12">
        <v>982.4</v>
      </c>
      <c r="M29" s="12">
        <v>1014.5</v>
      </c>
      <c r="N29" s="12">
        <v>2.2999999999999998</v>
      </c>
      <c r="O29" s="12">
        <v>8.6999999999999993</v>
      </c>
      <c r="P29" s="12">
        <v>262.3</v>
      </c>
      <c r="Q29" s="14">
        <v>0</v>
      </c>
      <c r="R29" s="12">
        <v>200.4</v>
      </c>
      <c r="S29" s="12">
        <v>966</v>
      </c>
      <c r="T29" s="12">
        <v>106.5</v>
      </c>
      <c r="U29" s="12">
        <v>696</v>
      </c>
      <c r="V29" s="14">
        <v>13.99</v>
      </c>
      <c r="W29" s="14">
        <v>55.88</v>
      </c>
      <c r="X29" s="21">
        <v>3.5000000000000003E-2</v>
      </c>
      <c r="Y29" s="21">
        <v>0.14299999999999999</v>
      </c>
      <c r="Z29" s="21">
        <v>2.8000000000000001E-2</v>
      </c>
      <c r="AA29" s="21">
        <v>0.14199999999999999</v>
      </c>
      <c r="AB29" s="21">
        <f t="shared" si="0"/>
        <v>1.1200000000000001</v>
      </c>
      <c r="AC29" s="21">
        <f t="shared" si="1"/>
        <v>5.68</v>
      </c>
      <c r="AD29" s="12">
        <v>6.666666666666667</v>
      </c>
      <c r="AE29" s="12">
        <v>17.899999999999999</v>
      </c>
      <c r="AF29" s="12">
        <v>32</v>
      </c>
      <c r="AG29" s="12">
        <v>1.9</v>
      </c>
      <c r="AH29" s="12">
        <v>9.6999999999999993</v>
      </c>
      <c r="AI29" s="12">
        <v>13.1</v>
      </c>
      <c r="AJ29" s="12">
        <v>1.2</v>
      </c>
      <c r="AK29" s="12">
        <v>1.1000000000000001</v>
      </c>
      <c r="AL29" s="12">
        <v>18.2</v>
      </c>
      <c r="AM29" s="12">
        <v>0</v>
      </c>
      <c r="AN29" s="12">
        <v>10.6</v>
      </c>
      <c r="AO29" s="12">
        <v>32.5</v>
      </c>
      <c r="AP29" s="12">
        <v>2.2999999999999998</v>
      </c>
      <c r="AQ29" s="12">
        <v>86.6</v>
      </c>
      <c r="AR29" s="12">
        <v>236.2</v>
      </c>
      <c r="AS29" s="12">
        <v>0</v>
      </c>
    </row>
    <row r="30" spans="1:45" x14ac:dyDescent="0.2">
      <c r="A30" s="11">
        <v>45100.999988425923</v>
      </c>
      <c r="B30" s="12">
        <v>21.1</v>
      </c>
      <c r="C30" s="12">
        <v>25.3</v>
      </c>
      <c r="D30" s="12">
        <v>17.600000000000001</v>
      </c>
      <c r="E30" s="12">
        <v>60.5</v>
      </c>
      <c r="F30" s="12">
        <v>88</v>
      </c>
      <c r="G30" s="12">
        <v>37.299999999999997</v>
      </c>
      <c r="H30" s="12">
        <v>12.4</v>
      </c>
      <c r="I30" s="12">
        <v>16.100000000000001</v>
      </c>
      <c r="J30" s="12">
        <v>9.5</v>
      </c>
      <c r="K30" s="12">
        <v>12.7</v>
      </c>
      <c r="L30" s="12">
        <v>989</v>
      </c>
      <c r="M30" s="12">
        <v>1021.9</v>
      </c>
      <c r="N30" s="12">
        <v>3.4</v>
      </c>
      <c r="O30" s="12">
        <v>8.1</v>
      </c>
      <c r="P30" s="12">
        <v>71.2</v>
      </c>
      <c r="Q30" s="14">
        <v>0.2</v>
      </c>
      <c r="R30" s="12">
        <v>232</v>
      </c>
      <c r="S30" s="12">
        <v>1162</v>
      </c>
      <c r="T30" s="12">
        <v>101.5</v>
      </c>
      <c r="U30" s="12">
        <v>751.4</v>
      </c>
      <c r="V30" s="14">
        <v>15.6</v>
      </c>
      <c r="W30" s="14">
        <v>64.61</v>
      </c>
      <c r="X30" s="21">
        <v>3.7999999999999999E-2</v>
      </c>
      <c r="Y30" s="21">
        <v>0.16700000000000001</v>
      </c>
      <c r="Z30" s="21">
        <v>2.8000000000000001E-2</v>
      </c>
      <c r="AA30" s="21">
        <v>0.15</v>
      </c>
      <c r="AB30" s="21">
        <f t="shared" si="0"/>
        <v>1.1200000000000001</v>
      </c>
      <c r="AC30" s="21">
        <f t="shared" si="1"/>
        <v>6</v>
      </c>
      <c r="AD30" s="12">
        <v>7.8</v>
      </c>
      <c r="AE30" s="12">
        <v>9.4</v>
      </c>
      <c r="AF30" s="12">
        <v>21.3</v>
      </c>
      <c r="AG30" s="12">
        <v>1.8</v>
      </c>
      <c r="AH30" s="12">
        <v>7</v>
      </c>
      <c r="AI30" s="12">
        <v>15.9</v>
      </c>
      <c r="AJ30" s="12">
        <v>1.2</v>
      </c>
      <c r="AK30" s="12">
        <v>0.7</v>
      </c>
      <c r="AL30" s="12">
        <v>4.5</v>
      </c>
      <c r="AM30" s="12">
        <v>0</v>
      </c>
      <c r="AN30" s="12">
        <v>5.9</v>
      </c>
      <c r="AO30" s="12">
        <v>17.7</v>
      </c>
      <c r="AP30" s="12">
        <v>0.8</v>
      </c>
      <c r="AQ30" s="12">
        <v>98.7</v>
      </c>
      <c r="AR30" s="12">
        <v>267</v>
      </c>
      <c r="AS30" s="12">
        <v>0</v>
      </c>
    </row>
    <row r="31" spans="1:45" x14ac:dyDescent="0.2">
      <c r="A31" s="11">
        <v>45101.999988425923</v>
      </c>
      <c r="B31" s="12">
        <v>22.3</v>
      </c>
      <c r="C31" s="12">
        <v>28.7</v>
      </c>
      <c r="D31" s="12">
        <v>15.1</v>
      </c>
      <c r="E31" s="12">
        <v>48.1</v>
      </c>
      <c r="F31" s="12">
        <v>77.8</v>
      </c>
      <c r="G31" s="12">
        <v>28.3</v>
      </c>
      <c r="H31" s="12">
        <v>10.199999999999999</v>
      </c>
      <c r="I31" s="12">
        <v>11.9</v>
      </c>
      <c r="J31" s="12">
        <v>8</v>
      </c>
      <c r="K31" s="12">
        <v>9.8000000000000007</v>
      </c>
      <c r="L31" s="12">
        <v>991.3</v>
      </c>
      <c r="M31" s="12">
        <v>1024.0999999999999</v>
      </c>
      <c r="N31" s="12">
        <v>1.5</v>
      </c>
      <c r="O31" s="12">
        <v>6.7</v>
      </c>
      <c r="P31" s="12">
        <v>166.4</v>
      </c>
      <c r="Q31" s="14">
        <v>0</v>
      </c>
      <c r="R31" s="12">
        <v>340.5</v>
      </c>
      <c r="S31" s="12">
        <v>1011</v>
      </c>
      <c r="T31" s="12">
        <v>167.5</v>
      </c>
      <c r="U31" s="12">
        <v>827.2</v>
      </c>
      <c r="V31" s="14">
        <v>21.75</v>
      </c>
      <c r="W31" s="14">
        <v>64.44</v>
      </c>
      <c r="X31" s="21">
        <v>5.3999999999999999E-2</v>
      </c>
      <c r="Y31" s="21">
        <v>0.17499999999999999</v>
      </c>
      <c r="Z31" s="21">
        <v>4.5999999999999999E-2</v>
      </c>
      <c r="AA31" s="21">
        <v>0.17499999999999999</v>
      </c>
      <c r="AB31" s="21">
        <f t="shared" si="0"/>
        <v>1.8399999999999999</v>
      </c>
      <c r="AC31" s="21">
        <f t="shared" si="1"/>
        <v>7</v>
      </c>
      <c r="AD31" s="12">
        <v>14.5</v>
      </c>
      <c r="AE31" s="12">
        <v>7.4</v>
      </c>
      <c r="AF31" s="12">
        <v>12.3</v>
      </c>
      <c r="AG31" s="12">
        <v>4.9000000000000004</v>
      </c>
      <c r="AH31" s="12">
        <v>5.2</v>
      </c>
      <c r="AI31" s="12">
        <v>7.4</v>
      </c>
      <c r="AJ31" s="12">
        <v>3.9</v>
      </c>
      <c r="AK31" s="12">
        <v>0.6</v>
      </c>
      <c r="AL31" s="12">
        <v>8.1999999999999993</v>
      </c>
      <c r="AM31" s="12">
        <v>0</v>
      </c>
      <c r="AN31" s="12">
        <v>8</v>
      </c>
      <c r="AO31" s="12">
        <v>25.9</v>
      </c>
      <c r="AP31" s="12">
        <v>1.3</v>
      </c>
      <c r="AQ31" s="12">
        <v>92.9</v>
      </c>
      <c r="AR31" s="12">
        <v>258.60000000000002</v>
      </c>
      <c r="AS31" s="12">
        <v>0</v>
      </c>
    </row>
    <row r="32" spans="1:45" x14ac:dyDescent="0.2">
      <c r="A32" s="11">
        <v>45102.999988425923</v>
      </c>
      <c r="B32" s="12">
        <v>24.2</v>
      </c>
      <c r="C32" s="12">
        <v>31.2</v>
      </c>
      <c r="D32" s="12">
        <v>16.7</v>
      </c>
      <c r="E32" s="12">
        <v>41.1</v>
      </c>
      <c r="F32" s="12">
        <v>68.8</v>
      </c>
      <c r="G32" s="12">
        <v>19.5</v>
      </c>
      <c r="H32" s="12">
        <v>9.4</v>
      </c>
      <c r="I32" s="12">
        <v>11.8</v>
      </c>
      <c r="J32" s="12">
        <v>6.8</v>
      </c>
      <c r="K32" s="12">
        <v>8.6999999999999993</v>
      </c>
      <c r="L32" s="12">
        <v>985.8</v>
      </c>
      <c r="M32" s="12">
        <v>1018.2</v>
      </c>
      <c r="N32" s="12">
        <v>1.4</v>
      </c>
      <c r="O32" s="12">
        <v>5.9</v>
      </c>
      <c r="P32" s="12">
        <v>182.7</v>
      </c>
      <c r="Q32" s="14">
        <v>0</v>
      </c>
      <c r="R32" s="12">
        <v>349.4</v>
      </c>
      <c r="S32" s="12">
        <v>926</v>
      </c>
      <c r="T32" s="12">
        <v>174.8</v>
      </c>
      <c r="U32" s="12">
        <v>782.7</v>
      </c>
      <c r="V32" s="14">
        <v>22.34</v>
      </c>
      <c r="W32" s="14">
        <v>62</v>
      </c>
      <c r="X32" s="21">
        <v>5.5E-2</v>
      </c>
      <c r="Y32" s="21">
        <v>0.16900000000000001</v>
      </c>
      <c r="Z32" s="21">
        <v>4.9000000000000002E-2</v>
      </c>
      <c r="AA32" s="21">
        <v>0.17399999999999999</v>
      </c>
      <c r="AB32" s="21">
        <f t="shared" si="0"/>
        <v>1.96</v>
      </c>
      <c r="AC32" s="21">
        <f t="shared" si="1"/>
        <v>6.9599999999999991</v>
      </c>
      <c r="AD32" s="12">
        <v>14.5</v>
      </c>
      <c r="AE32" s="12">
        <v>10.8</v>
      </c>
      <c r="AF32" s="12">
        <v>29.2</v>
      </c>
      <c r="AG32" s="12">
        <v>7.4</v>
      </c>
      <c r="AH32" s="12">
        <v>8.4</v>
      </c>
      <c r="AI32" s="12">
        <v>23.6</v>
      </c>
      <c r="AJ32" s="12">
        <v>6.2</v>
      </c>
      <c r="AK32" s="12">
        <v>0.6</v>
      </c>
      <c r="AL32" s="12">
        <v>4.2</v>
      </c>
      <c r="AM32" s="12">
        <v>0</v>
      </c>
      <c r="AN32" s="12">
        <v>9.8000000000000007</v>
      </c>
      <c r="AO32" s="12">
        <v>29.6</v>
      </c>
      <c r="AP32" s="12">
        <v>0.4</v>
      </c>
      <c r="AQ32" s="12">
        <v>100.7</v>
      </c>
      <c r="AR32" s="12">
        <v>225.2</v>
      </c>
      <c r="AS32" s="12">
        <v>0</v>
      </c>
    </row>
    <row r="33" spans="1:45" x14ac:dyDescent="0.2">
      <c r="A33" s="11">
        <v>45103.999988425923</v>
      </c>
      <c r="B33" s="12">
        <v>24.7</v>
      </c>
      <c r="C33" s="12">
        <v>29.8</v>
      </c>
      <c r="D33" s="12">
        <v>19.7</v>
      </c>
      <c r="E33" s="12">
        <v>44</v>
      </c>
      <c r="F33" s="12">
        <v>57.9</v>
      </c>
      <c r="G33" s="12">
        <v>31.5</v>
      </c>
      <c r="H33" s="12">
        <v>11.2</v>
      </c>
      <c r="I33" s="12">
        <v>14.5</v>
      </c>
      <c r="J33" s="12">
        <v>8.1999999999999993</v>
      </c>
      <c r="K33" s="12">
        <v>11.4</v>
      </c>
      <c r="L33" s="12">
        <v>984</v>
      </c>
      <c r="M33" s="12">
        <v>1016.3</v>
      </c>
      <c r="N33" s="12">
        <v>2.9</v>
      </c>
      <c r="O33" s="12">
        <v>9.3000000000000007</v>
      </c>
      <c r="P33" s="12">
        <v>284.89999999999998</v>
      </c>
      <c r="Q33" s="14">
        <v>0</v>
      </c>
      <c r="R33" s="12">
        <v>283.60000000000002</v>
      </c>
      <c r="S33" s="12">
        <v>995</v>
      </c>
      <c r="T33" s="12">
        <v>125.2</v>
      </c>
      <c r="U33" s="12">
        <v>692.5</v>
      </c>
      <c r="V33" s="14">
        <v>18.399999999999999</v>
      </c>
      <c r="W33" s="14">
        <v>59.61</v>
      </c>
      <c r="X33" s="21">
        <v>4.5999999999999999E-2</v>
      </c>
      <c r="Y33" s="21">
        <v>0.159</v>
      </c>
      <c r="Z33" s="21">
        <v>3.7999999999999999E-2</v>
      </c>
      <c r="AA33" s="21">
        <v>0.159</v>
      </c>
      <c r="AB33" s="21">
        <f t="shared" si="0"/>
        <v>1.52</v>
      </c>
      <c r="AC33" s="21">
        <f t="shared" si="1"/>
        <v>6.36</v>
      </c>
      <c r="AD33" s="12">
        <v>12.333333333333334</v>
      </c>
      <c r="AE33" s="12">
        <v>15.2</v>
      </c>
      <c r="AF33" s="12">
        <v>42.7</v>
      </c>
      <c r="AG33" s="12">
        <v>6.9</v>
      </c>
      <c r="AH33" s="12">
        <v>8.6999999999999993</v>
      </c>
      <c r="AI33" s="12">
        <v>18.2</v>
      </c>
      <c r="AJ33" s="12">
        <v>3.5</v>
      </c>
      <c r="AK33" s="12">
        <v>1.3</v>
      </c>
      <c r="AL33" s="12">
        <v>12.7</v>
      </c>
      <c r="AM33" s="12">
        <v>0</v>
      </c>
      <c r="AN33" s="12">
        <v>12.6</v>
      </c>
      <c r="AO33" s="12">
        <v>50.1</v>
      </c>
      <c r="AP33" s="12">
        <v>2.5</v>
      </c>
      <c r="AQ33" s="12">
        <v>97.4</v>
      </c>
      <c r="AR33" s="12">
        <v>265.39999999999998</v>
      </c>
      <c r="AS33" s="12">
        <v>0</v>
      </c>
    </row>
    <row r="34" spans="1:45" x14ac:dyDescent="0.2">
      <c r="A34" s="11">
        <v>45104.999988425923</v>
      </c>
      <c r="B34" s="12">
        <v>20.7</v>
      </c>
      <c r="C34" s="12">
        <v>23.8</v>
      </c>
      <c r="D34" s="12">
        <v>17.899999999999999</v>
      </c>
      <c r="E34" s="12">
        <v>45.5</v>
      </c>
      <c r="F34" s="12">
        <v>55.4</v>
      </c>
      <c r="G34" s="12">
        <v>33.4</v>
      </c>
      <c r="H34" s="12">
        <v>9.1999999999999993</v>
      </c>
      <c r="I34" s="12">
        <v>9.9</v>
      </c>
      <c r="J34" s="12">
        <v>7.9</v>
      </c>
      <c r="K34" s="12">
        <v>8.3000000000000007</v>
      </c>
      <c r="L34" s="12">
        <v>987.2</v>
      </c>
      <c r="M34" s="12">
        <v>1020.1</v>
      </c>
      <c r="N34" s="12">
        <v>2.2000000000000002</v>
      </c>
      <c r="O34" s="12">
        <v>6</v>
      </c>
      <c r="P34" s="12">
        <v>295.39999999999998</v>
      </c>
      <c r="Q34" s="14">
        <v>0</v>
      </c>
      <c r="R34" s="12">
        <v>223</v>
      </c>
      <c r="S34" s="12">
        <v>1029</v>
      </c>
      <c r="T34" s="12">
        <v>101.8</v>
      </c>
      <c r="U34" s="12">
        <v>660</v>
      </c>
      <c r="V34" s="14">
        <v>15.25</v>
      </c>
      <c r="W34" s="14">
        <v>60.35</v>
      </c>
      <c r="X34" s="21">
        <v>3.7999999999999999E-2</v>
      </c>
      <c r="Y34" s="21">
        <v>0.158</v>
      </c>
      <c r="Z34" s="21">
        <v>0.03</v>
      </c>
      <c r="AA34" s="21">
        <v>0.14299999999999999</v>
      </c>
      <c r="AB34" s="21">
        <f t="shared" si="0"/>
        <v>1.2</v>
      </c>
      <c r="AC34" s="21">
        <f t="shared" si="1"/>
        <v>5.72</v>
      </c>
      <c r="AD34" s="12">
        <v>7.1</v>
      </c>
      <c r="AE34" s="12">
        <v>10.6</v>
      </c>
      <c r="AF34" s="12">
        <v>22.2</v>
      </c>
      <c r="AG34" s="12">
        <v>6</v>
      </c>
      <c r="AH34" s="12">
        <v>4.5999999999999996</v>
      </c>
      <c r="AI34" s="12">
        <v>6.1</v>
      </c>
      <c r="AJ34" s="12">
        <v>3.6</v>
      </c>
      <c r="AK34" s="12">
        <v>0.6</v>
      </c>
      <c r="AL34" s="12">
        <v>4.7</v>
      </c>
      <c r="AM34" s="12">
        <v>0</v>
      </c>
      <c r="AN34" s="12">
        <v>8.1</v>
      </c>
      <c r="AO34" s="12">
        <v>28.6</v>
      </c>
      <c r="AP34" s="12">
        <v>2.2999999999999998</v>
      </c>
      <c r="AQ34" s="12">
        <v>100.6</v>
      </c>
      <c r="AR34" s="12">
        <v>192.4</v>
      </c>
      <c r="AS34" s="12">
        <v>0</v>
      </c>
    </row>
    <row r="35" spans="1:45" x14ac:dyDescent="0.2">
      <c r="A35" s="11">
        <v>45105.999988425923</v>
      </c>
      <c r="B35" s="12">
        <v>21.1</v>
      </c>
      <c r="C35" s="12">
        <v>25.6</v>
      </c>
      <c r="D35" s="12">
        <v>17.2</v>
      </c>
      <c r="E35" s="12">
        <v>47.4</v>
      </c>
      <c r="F35" s="12">
        <v>61.4</v>
      </c>
      <c r="G35" s="12">
        <v>35.5</v>
      </c>
      <c r="H35" s="12">
        <v>9.8000000000000007</v>
      </c>
      <c r="I35" s="12">
        <v>11</v>
      </c>
      <c r="J35" s="12">
        <v>8.5</v>
      </c>
      <c r="K35" s="12">
        <v>9.3000000000000007</v>
      </c>
      <c r="L35" s="12">
        <v>985.8</v>
      </c>
      <c r="M35" s="12">
        <v>1018.5</v>
      </c>
      <c r="N35" s="12">
        <v>1.8</v>
      </c>
      <c r="O35" s="12">
        <v>4.7</v>
      </c>
      <c r="P35" s="12">
        <v>170.7</v>
      </c>
      <c r="Q35" s="14">
        <v>0</v>
      </c>
      <c r="R35" s="12">
        <v>234.8</v>
      </c>
      <c r="S35" s="12">
        <v>1391</v>
      </c>
      <c r="T35" s="12">
        <v>108.2</v>
      </c>
      <c r="U35" s="12">
        <v>896</v>
      </c>
      <c r="V35" s="14">
        <v>16.329999999999998</v>
      </c>
      <c r="W35" s="14">
        <v>70.95</v>
      </c>
      <c r="X35" s="21">
        <v>4.1000000000000002E-2</v>
      </c>
      <c r="Y35" s="21">
        <v>0.18099999999999999</v>
      </c>
      <c r="Z35" s="21">
        <v>3.4000000000000002E-2</v>
      </c>
      <c r="AA35" s="21">
        <v>0.18099999999999999</v>
      </c>
      <c r="AB35" s="21">
        <f t="shared" si="0"/>
        <v>1.36</v>
      </c>
      <c r="AC35" s="21">
        <f t="shared" si="1"/>
        <v>7.24</v>
      </c>
      <c r="AD35" s="12">
        <v>7.5</v>
      </c>
      <c r="AE35" s="12">
        <v>10.9</v>
      </c>
      <c r="AF35" s="12">
        <v>42.3</v>
      </c>
      <c r="AG35" s="12">
        <v>5.9</v>
      </c>
      <c r="AH35" s="12">
        <v>5.2</v>
      </c>
      <c r="AI35" s="12">
        <v>7.8</v>
      </c>
      <c r="AJ35" s="12">
        <v>3.7</v>
      </c>
      <c r="AK35" s="12">
        <v>0.7</v>
      </c>
      <c r="AL35" s="12">
        <v>21.2</v>
      </c>
      <c r="AM35" s="12">
        <v>0</v>
      </c>
      <c r="AN35" s="12">
        <v>8.1</v>
      </c>
      <c r="AO35" s="12">
        <v>33</v>
      </c>
      <c r="AP35" s="12">
        <v>1.3</v>
      </c>
      <c r="AQ35" s="12">
        <v>102.6</v>
      </c>
      <c r="AR35" s="12">
        <v>251.8</v>
      </c>
      <c r="AS35" s="12">
        <v>2.6</v>
      </c>
    </row>
    <row r="36" spans="1:45" x14ac:dyDescent="0.2">
      <c r="A36" s="11">
        <v>45106.999988425923</v>
      </c>
      <c r="B36" s="12">
        <v>22.4</v>
      </c>
      <c r="C36" s="12">
        <v>28.1</v>
      </c>
      <c r="D36" s="12">
        <v>15.9</v>
      </c>
      <c r="E36" s="12">
        <v>51.9</v>
      </c>
      <c r="F36" s="12">
        <v>71.599999999999994</v>
      </c>
      <c r="G36" s="12">
        <v>33.799999999999997</v>
      </c>
      <c r="H36" s="12">
        <v>11.4</v>
      </c>
      <c r="I36" s="12">
        <v>12.7</v>
      </c>
      <c r="J36" s="12">
        <v>10.199999999999999</v>
      </c>
      <c r="K36" s="12">
        <v>11.6</v>
      </c>
      <c r="L36" s="12">
        <v>982.6</v>
      </c>
      <c r="M36" s="12">
        <v>1015.1</v>
      </c>
      <c r="N36" s="12">
        <v>1.5</v>
      </c>
      <c r="O36" s="12">
        <v>5.8</v>
      </c>
      <c r="P36" s="12">
        <v>163.30000000000001</v>
      </c>
      <c r="Q36" s="14">
        <v>0</v>
      </c>
      <c r="R36" s="12">
        <v>241.2</v>
      </c>
      <c r="S36" s="12">
        <v>1154</v>
      </c>
      <c r="T36" s="12">
        <v>114.9</v>
      </c>
      <c r="U36" s="12">
        <v>833.9</v>
      </c>
      <c r="V36" s="14">
        <v>16.190000000000001</v>
      </c>
      <c r="W36" s="14">
        <v>68.010000000000005</v>
      </c>
      <c r="X36" s="21">
        <v>0.04</v>
      </c>
      <c r="Y36" s="21">
        <v>0.17799999999999999</v>
      </c>
      <c r="Z36" s="21">
        <v>3.4000000000000002E-2</v>
      </c>
      <c r="AA36" s="21">
        <v>0.17899999999999999</v>
      </c>
      <c r="AB36" s="21">
        <f t="shared" si="0"/>
        <v>1.36</v>
      </c>
      <c r="AC36" s="21">
        <f t="shared" si="1"/>
        <v>7.16</v>
      </c>
      <c r="AD36" s="12">
        <v>8.3333333333333339</v>
      </c>
      <c r="AE36" s="12">
        <v>14.8</v>
      </c>
      <c r="AF36" s="12">
        <v>30.1</v>
      </c>
      <c r="AG36" s="12">
        <v>8.4</v>
      </c>
      <c r="AH36" s="12">
        <v>8.1999999999999993</v>
      </c>
      <c r="AI36" s="12">
        <v>12.9</v>
      </c>
      <c r="AJ36" s="12">
        <v>5.3</v>
      </c>
      <c r="AK36" s="12">
        <v>1.3</v>
      </c>
      <c r="AL36" s="12">
        <v>12.1</v>
      </c>
      <c r="AM36" s="12">
        <v>0</v>
      </c>
      <c r="AN36" s="12">
        <v>15</v>
      </c>
      <c r="AO36" s="12">
        <v>39.4</v>
      </c>
      <c r="AP36" s="12">
        <v>2.7</v>
      </c>
      <c r="AQ36" s="12">
        <v>96.6</v>
      </c>
      <c r="AR36" s="12">
        <v>248.6</v>
      </c>
      <c r="AS36" s="12">
        <v>0</v>
      </c>
    </row>
    <row r="37" spans="1:45" x14ac:dyDescent="0.2">
      <c r="A37" s="11">
        <v>45107.999988425923</v>
      </c>
      <c r="B37" s="12">
        <v>20.2</v>
      </c>
      <c r="C37" s="12">
        <v>22.6</v>
      </c>
      <c r="D37" s="12">
        <v>17.8</v>
      </c>
      <c r="E37" s="12">
        <v>74.2</v>
      </c>
      <c r="F37" s="12">
        <v>93.8</v>
      </c>
      <c r="G37" s="12">
        <v>55</v>
      </c>
      <c r="H37" s="12">
        <v>14.7</v>
      </c>
      <c r="I37" s="12">
        <v>17</v>
      </c>
      <c r="J37" s="12">
        <v>12.5</v>
      </c>
      <c r="K37" s="12">
        <v>15.3</v>
      </c>
      <c r="L37" s="12">
        <v>979.7</v>
      </c>
      <c r="M37" s="12">
        <v>1012.3</v>
      </c>
      <c r="N37" s="12">
        <v>1.8</v>
      </c>
      <c r="O37" s="12">
        <v>5.4</v>
      </c>
      <c r="P37" s="12">
        <v>231.7</v>
      </c>
      <c r="Q37" s="14">
        <v>10.5</v>
      </c>
      <c r="R37" s="12">
        <v>101.3</v>
      </c>
      <c r="S37" s="12">
        <v>899</v>
      </c>
      <c r="T37" s="12">
        <v>42.3</v>
      </c>
      <c r="U37" s="12">
        <v>617</v>
      </c>
      <c r="V37" s="14">
        <v>8.18</v>
      </c>
      <c r="W37" s="14">
        <v>49.61</v>
      </c>
      <c r="X37" s="21">
        <v>2.1000000000000001E-2</v>
      </c>
      <c r="Y37" s="21">
        <v>0.11799999999999999</v>
      </c>
      <c r="Z37" s="21">
        <v>1.2999999999999999E-2</v>
      </c>
      <c r="AA37" s="21">
        <v>9.8000000000000004E-2</v>
      </c>
      <c r="AB37" s="21">
        <f t="shared" si="0"/>
        <v>0.52</v>
      </c>
      <c r="AC37" s="21">
        <f t="shared" si="1"/>
        <v>3.92</v>
      </c>
      <c r="AD37" s="12">
        <v>2.6666666666666665</v>
      </c>
      <c r="AE37" s="12">
        <v>17.399999999999999</v>
      </c>
      <c r="AF37" s="12">
        <v>25.1</v>
      </c>
      <c r="AG37" s="12">
        <v>12</v>
      </c>
      <c r="AH37" s="12">
        <v>13.6</v>
      </c>
      <c r="AI37" s="12">
        <v>19.100000000000001</v>
      </c>
      <c r="AJ37" s="12">
        <v>8.9</v>
      </c>
      <c r="AK37" s="12">
        <v>1.1000000000000001</v>
      </c>
      <c r="AL37" s="12">
        <v>6.5</v>
      </c>
      <c r="AM37" s="12">
        <v>0</v>
      </c>
      <c r="AN37" s="12">
        <v>14.7</v>
      </c>
      <c r="AO37" s="12">
        <v>40.5</v>
      </c>
      <c r="AP37" s="12">
        <v>3.5</v>
      </c>
      <c r="AQ37" s="12">
        <v>71.2</v>
      </c>
      <c r="AR37" s="12">
        <v>196.2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V38" s="22"/>
      <c r="W38" s="22"/>
      <c r="X38" s="24"/>
      <c r="Y38" s="24"/>
    </row>
    <row r="39" spans="1:45" s="15" customFormat="1" ht="15" x14ac:dyDescent="0.25">
      <c r="A39" s="16" t="s">
        <v>27</v>
      </c>
      <c r="B39" s="7">
        <f>AVERAGE(B8:B37)</f>
        <v>21.646666666666672</v>
      </c>
      <c r="C39" s="9">
        <f>MAX(C8:C37)</f>
        <v>33.9</v>
      </c>
      <c r="D39" s="8">
        <f>MIN(D8:D37)</f>
        <v>12.3</v>
      </c>
      <c r="E39" s="7">
        <f>AVERAGE(E8:E37)</f>
        <v>50.603333333333332</v>
      </c>
      <c r="F39" s="9">
        <f>MAX(F8:F37)</f>
        <v>93.8</v>
      </c>
      <c r="G39" s="8">
        <f>MIN(G8:G37)</f>
        <v>19</v>
      </c>
      <c r="H39" s="7">
        <f>AVERAGE(H8:H37)</f>
        <v>10.616666666666664</v>
      </c>
      <c r="I39" s="9">
        <f>MAX(I8:I37)</f>
        <v>20</v>
      </c>
      <c r="J39" s="8">
        <f>MIN(J8:J37)</f>
        <v>5.2</v>
      </c>
      <c r="K39" s="7">
        <f>AVERAGE(K8:K37)</f>
        <v>10.120000000000001</v>
      </c>
      <c r="L39" s="7">
        <f>AVERAGE(L8:L37)</f>
        <v>983.41666666666674</v>
      </c>
      <c r="M39" s="7">
        <f>AVERAGE(M8:M37)</f>
        <v>1016.0599999999998</v>
      </c>
      <c r="N39" s="7">
        <f>AVERAGE(N8:N37)</f>
        <v>1.8933333333333329</v>
      </c>
      <c r="O39" s="9">
        <f>MAX(O8:O37)</f>
        <v>9.3000000000000007</v>
      </c>
      <c r="P39" s="7">
        <v>162.30000000000001</v>
      </c>
      <c r="Q39" s="13">
        <f>SUM(Q8:Q37)</f>
        <v>38.799999999999997</v>
      </c>
      <c r="R39" s="7">
        <f>AVERAGE(R8:R37)</f>
        <v>283.62</v>
      </c>
      <c r="S39" s="9">
        <f>MAX(S8:S37)</f>
        <v>1391</v>
      </c>
      <c r="T39" s="7">
        <f>AVERAGE(T8:T37)</f>
        <v>136.03666666666669</v>
      </c>
      <c r="U39" s="9">
        <f>MAX(U8:U37)</f>
        <v>912</v>
      </c>
      <c r="V39" s="13">
        <f>AVERAGE(V8:V37)</f>
        <v>18.193666666666669</v>
      </c>
      <c r="W39" s="28">
        <f>MAX(W8:W37)</f>
        <v>71.39</v>
      </c>
      <c r="X39" s="17">
        <f>AVERAGE(X8:X37)</f>
        <v>4.3833333333333342E-2</v>
      </c>
      <c r="Y39" s="20">
        <f>MAX(Y8:Y37)</f>
        <v>0.18099999999999999</v>
      </c>
      <c r="Z39" s="17">
        <f>AVERAGE(Z8:Z37)</f>
        <v>3.3866666666666677E-2</v>
      </c>
      <c r="AA39" s="20">
        <f>MAX(AA8:AA37)</f>
        <v>0.18099999999999999</v>
      </c>
      <c r="AB39" s="13">
        <f>AVERAGE(AB8:AB37)</f>
        <v>1.3546666666666669</v>
      </c>
      <c r="AC39" s="28">
        <f>MAX(AC8:AC37)</f>
        <v>7.24</v>
      </c>
      <c r="AD39" s="30">
        <f>SUM(AD8:AD37)</f>
        <v>347.00000000000006</v>
      </c>
      <c r="AE39" s="7">
        <f>AVERAGE(AE8:AE37)</f>
        <v>13.659999999999995</v>
      </c>
      <c r="AF39" s="9">
        <f>MAX(AF8:AF37)</f>
        <v>92.1</v>
      </c>
      <c r="AG39" s="8">
        <f>MIN(AG8:AG37)</f>
        <v>1.8</v>
      </c>
      <c r="AH39" s="7">
        <f>AVERAGE(AH8:AH37)</f>
        <v>8.2833333333333297</v>
      </c>
      <c r="AI39" s="9">
        <f>MAX(AI8:AI37)</f>
        <v>23.6</v>
      </c>
      <c r="AJ39" s="8">
        <f>MIN(AJ8:AJ37)</f>
        <v>1.2</v>
      </c>
      <c r="AK39" s="7">
        <f>AVERAGE(AK8:AK37)</f>
        <v>0.86000000000000021</v>
      </c>
      <c r="AL39" s="9">
        <f>MAX(AL8:AL37)</f>
        <v>21.2</v>
      </c>
      <c r="AM39" s="8">
        <f>MIN(AM8:AM37)</f>
        <v>0</v>
      </c>
      <c r="AN39" s="7">
        <f>AVERAGE(AN8:AN37)</f>
        <v>10.620000000000001</v>
      </c>
      <c r="AO39" s="9">
        <f>MAX(AO8:AO37)</f>
        <v>50.1</v>
      </c>
      <c r="AP39" s="8">
        <f>MIN(AP8:AP37)</f>
        <v>0.4</v>
      </c>
      <c r="AQ39" s="7">
        <f>AVERAGE(AQ8:AQ37)</f>
        <v>94.026666666666642</v>
      </c>
      <c r="AR39" s="9">
        <f>MAX(AR8:AR37)</f>
        <v>353.4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14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14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56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45108.999988425923</v>
      </c>
      <c r="B8" s="12">
        <v>19.600000000000001</v>
      </c>
      <c r="C8" s="12">
        <v>24</v>
      </c>
      <c r="D8" s="12">
        <v>15.8</v>
      </c>
      <c r="E8" s="12">
        <v>63.5</v>
      </c>
      <c r="F8" s="12">
        <v>81.8</v>
      </c>
      <c r="G8" s="12">
        <v>36.9</v>
      </c>
      <c r="H8" s="12">
        <v>12</v>
      </c>
      <c r="I8" s="12">
        <v>14.8</v>
      </c>
      <c r="J8" s="12">
        <v>8.5</v>
      </c>
      <c r="K8" s="12">
        <v>12.1</v>
      </c>
      <c r="L8" s="12">
        <v>978.2</v>
      </c>
      <c r="M8" s="12">
        <v>1010.9</v>
      </c>
      <c r="N8" s="12">
        <v>3.1</v>
      </c>
      <c r="O8" s="12">
        <v>9.4</v>
      </c>
      <c r="P8" s="12">
        <v>204.2</v>
      </c>
      <c r="Q8" s="14">
        <v>0</v>
      </c>
      <c r="R8" s="12">
        <v>210.6</v>
      </c>
      <c r="S8" s="12">
        <v>1417</v>
      </c>
      <c r="T8" s="12">
        <v>116.3</v>
      </c>
      <c r="U8" s="12">
        <v>972.2</v>
      </c>
      <c r="V8" s="14">
        <v>14.22</v>
      </c>
      <c r="W8" s="14">
        <v>79.14</v>
      </c>
      <c r="X8" s="21">
        <v>3.5999999999999997E-2</v>
      </c>
      <c r="Y8" s="21">
        <v>0.19900000000000001</v>
      </c>
      <c r="Z8" s="21">
        <v>2.9000000000000001E-2</v>
      </c>
      <c r="AA8" s="21">
        <v>0.19600000000000001</v>
      </c>
      <c r="AB8" s="21">
        <f>Z8*40</f>
        <v>1.1600000000000001</v>
      </c>
      <c r="AC8" s="21">
        <f>AA8*40</f>
        <v>7.84</v>
      </c>
      <c r="AD8" s="12">
        <v>6.8</v>
      </c>
      <c r="AE8" s="12">
        <v>6.9</v>
      </c>
      <c r="AF8" s="12">
        <v>16</v>
      </c>
      <c r="AG8" s="12">
        <v>2.2999999999999998</v>
      </c>
      <c r="AH8" s="12">
        <v>3.7</v>
      </c>
      <c r="AI8" s="12">
        <v>10.3</v>
      </c>
      <c r="AJ8" s="12">
        <v>1.9</v>
      </c>
      <c r="AK8" s="12">
        <v>0.8</v>
      </c>
      <c r="AL8" s="12">
        <v>3.4</v>
      </c>
      <c r="AM8" s="12">
        <v>0</v>
      </c>
      <c r="AN8" s="12">
        <v>5.9</v>
      </c>
      <c r="AO8" s="12">
        <v>16.899999999999999</v>
      </c>
      <c r="AP8" s="12">
        <v>1.3</v>
      </c>
      <c r="AQ8" s="12">
        <v>60.1</v>
      </c>
      <c r="AR8" s="12">
        <v>174</v>
      </c>
      <c r="AS8" s="12">
        <v>0</v>
      </c>
    </row>
    <row r="9" spans="1:45" x14ac:dyDescent="0.2">
      <c r="A9" s="11">
        <v>45109.999988425923</v>
      </c>
      <c r="B9" s="12">
        <v>20.399999999999999</v>
      </c>
      <c r="C9" s="12">
        <v>25.3</v>
      </c>
      <c r="D9" s="12">
        <v>15.3</v>
      </c>
      <c r="E9" s="12">
        <v>55.3</v>
      </c>
      <c r="F9" s="12">
        <v>88.8</v>
      </c>
      <c r="G9" s="12">
        <v>33.1</v>
      </c>
      <c r="H9" s="12">
        <v>10.7</v>
      </c>
      <c r="I9" s="12">
        <v>14.7</v>
      </c>
      <c r="J9" s="12">
        <v>8.5</v>
      </c>
      <c r="K9" s="12">
        <v>10.3</v>
      </c>
      <c r="L9" s="12">
        <v>980.1</v>
      </c>
      <c r="M9" s="12">
        <v>1012.8</v>
      </c>
      <c r="N9" s="12">
        <v>3.3</v>
      </c>
      <c r="O9" s="12">
        <v>7.5</v>
      </c>
      <c r="P9" s="12">
        <v>241.3</v>
      </c>
      <c r="Q9" s="14">
        <v>0.6</v>
      </c>
      <c r="R9" s="12">
        <v>321.39999999999998</v>
      </c>
      <c r="S9" s="12">
        <v>1191</v>
      </c>
      <c r="T9" s="12">
        <v>157.5</v>
      </c>
      <c r="U9" s="12">
        <v>882.2</v>
      </c>
      <c r="V9" s="14">
        <v>20.77</v>
      </c>
      <c r="W9" s="14">
        <v>66.45</v>
      </c>
      <c r="X9" s="21">
        <v>5.2999999999999999E-2</v>
      </c>
      <c r="Y9" s="21">
        <v>0.18099999999999999</v>
      </c>
      <c r="Z9" s="21">
        <v>4.4999999999999998E-2</v>
      </c>
      <c r="AA9" s="21">
        <v>0.17899999999999999</v>
      </c>
      <c r="AB9" s="21">
        <f t="shared" ref="AB9:AB38" si="0">Z9*40</f>
        <v>1.7999999999999998</v>
      </c>
      <c r="AC9" s="21">
        <f t="shared" ref="AC9:AC38" si="1">AA9*40</f>
        <v>7.16</v>
      </c>
      <c r="AD9" s="12">
        <v>10.5</v>
      </c>
      <c r="AE9" s="12">
        <v>14.6</v>
      </c>
      <c r="AF9" s="12">
        <v>22.5</v>
      </c>
      <c r="AG9" s="12">
        <v>3.2</v>
      </c>
      <c r="AH9" s="12">
        <v>11.3</v>
      </c>
      <c r="AI9" s="12">
        <v>16.600000000000001</v>
      </c>
      <c r="AJ9" s="12">
        <v>2.4</v>
      </c>
      <c r="AK9" s="12">
        <v>0.6</v>
      </c>
      <c r="AL9" s="12">
        <v>2.4</v>
      </c>
      <c r="AM9" s="12">
        <v>0</v>
      </c>
      <c r="AN9" s="12">
        <v>4.0999999999999996</v>
      </c>
      <c r="AO9" s="12">
        <v>16.7</v>
      </c>
      <c r="AP9" s="12">
        <v>0</v>
      </c>
      <c r="AQ9" s="12">
        <v>77.3</v>
      </c>
      <c r="AR9" s="12">
        <v>190.6</v>
      </c>
      <c r="AS9" s="12">
        <v>0</v>
      </c>
    </row>
    <row r="10" spans="1:45" x14ac:dyDescent="0.2">
      <c r="A10" s="11">
        <v>45110.999988425923</v>
      </c>
      <c r="B10" s="12">
        <v>20.399999999999999</v>
      </c>
      <c r="C10" s="12">
        <v>24.7</v>
      </c>
      <c r="D10" s="12">
        <v>16.7</v>
      </c>
      <c r="E10" s="12">
        <v>51</v>
      </c>
      <c r="F10" s="12">
        <v>61.4</v>
      </c>
      <c r="G10" s="12">
        <v>37.700000000000003</v>
      </c>
      <c r="H10" s="12">
        <v>10.199999999999999</v>
      </c>
      <c r="I10" s="12">
        <v>11.9</v>
      </c>
      <c r="J10" s="12">
        <v>9</v>
      </c>
      <c r="K10" s="12">
        <v>9.8000000000000007</v>
      </c>
      <c r="L10" s="12">
        <v>981.9</v>
      </c>
      <c r="M10" s="12">
        <v>1014.6</v>
      </c>
      <c r="N10" s="12">
        <v>2.9</v>
      </c>
      <c r="O10" s="12">
        <v>7.2</v>
      </c>
      <c r="P10" s="12">
        <v>243.3</v>
      </c>
      <c r="Q10" s="14">
        <v>0</v>
      </c>
      <c r="R10" s="12">
        <v>198.6</v>
      </c>
      <c r="S10" s="12">
        <v>1334</v>
      </c>
      <c r="T10" s="12">
        <v>95.8</v>
      </c>
      <c r="U10" s="12">
        <v>954.6</v>
      </c>
      <c r="V10" s="14">
        <v>14.37</v>
      </c>
      <c r="W10" s="14">
        <v>73.849999999999994</v>
      </c>
      <c r="X10" s="21">
        <v>3.5999999999999997E-2</v>
      </c>
      <c r="Y10" s="21">
        <v>0.191</v>
      </c>
      <c r="Z10" s="21">
        <v>2.9000000000000001E-2</v>
      </c>
      <c r="AA10" s="21">
        <v>0.17599999999999999</v>
      </c>
      <c r="AB10" s="21">
        <f t="shared" si="0"/>
        <v>1.1600000000000001</v>
      </c>
      <c r="AC10" s="21">
        <f t="shared" si="1"/>
        <v>7.0399999999999991</v>
      </c>
      <c r="AD10" s="12">
        <v>5</v>
      </c>
      <c r="AE10" s="12">
        <v>13</v>
      </c>
      <c r="AF10" s="12">
        <v>27.2</v>
      </c>
      <c r="AG10" s="12">
        <v>2.9</v>
      </c>
      <c r="AH10" s="12">
        <v>9.1</v>
      </c>
      <c r="AI10" s="12">
        <v>16.5</v>
      </c>
      <c r="AJ10" s="12">
        <v>1.9</v>
      </c>
      <c r="AK10" s="12">
        <v>1</v>
      </c>
      <c r="AL10" s="12">
        <v>7</v>
      </c>
      <c r="AM10" s="12">
        <v>0</v>
      </c>
      <c r="AN10" s="12">
        <v>8</v>
      </c>
      <c r="AO10" s="12">
        <v>23.4</v>
      </c>
      <c r="AP10" s="12">
        <v>1.7</v>
      </c>
      <c r="AQ10" s="12">
        <v>67.7</v>
      </c>
      <c r="AR10" s="12">
        <v>193.6</v>
      </c>
      <c r="AS10" s="12">
        <v>0</v>
      </c>
    </row>
    <row r="11" spans="1:45" x14ac:dyDescent="0.2">
      <c r="A11" s="11">
        <v>45111.999988425923</v>
      </c>
      <c r="B11" s="12">
        <v>21.4</v>
      </c>
      <c r="C11" s="12">
        <v>26.6</v>
      </c>
      <c r="D11" s="12">
        <v>17.5</v>
      </c>
      <c r="E11" s="12">
        <v>54.9</v>
      </c>
      <c r="F11" s="12">
        <v>76.900000000000006</v>
      </c>
      <c r="G11" s="12">
        <v>33.4</v>
      </c>
      <c r="H11" s="12">
        <v>11.3</v>
      </c>
      <c r="I11" s="12">
        <v>13.2</v>
      </c>
      <c r="J11" s="12">
        <v>9.5</v>
      </c>
      <c r="K11" s="12">
        <v>11.4</v>
      </c>
      <c r="L11" s="12">
        <v>982.5</v>
      </c>
      <c r="M11" s="12">
        <v>1015.1</v>
      </c>
      <c r="N11" s="12">
        <v>2.5</v>
      </c>
      <c r="O11" s="12">
        <v>5.7</v>
      </c>
      <c r="P11" s="12">
        <v>200.9</v>
      </c>
      <c r="Q11" s="14">
        <v>0</v>
      </c>
      <c r="R11" s="12">
        <v>231.6</v>
      </c>
      <c r="S11" s="12">
        <v>1290</v>
      </c>
      <c r="T11" s="12">
        <v>113.2</v>
      </c>
      <c r="U11" s="12">
        <v>939.7</v>
      </c>
      <c r="V11" s="14">
        <v>16.28</v>
      </c>
      <c r="W11" s="14">
        <v>72.87</v>
      </c>
      <c r="X11" s="21">
        <v>4.1000000000000002E-2</v>
      </c>
      <c r="Y11" s="21">
        <v>0.189</v>
      </c>
      <c r="Z11" s="21">
        <v>3.4000000000000002E-2</v>
      </c>
      <c r="AA11" s="21">
        <v>0.182</v>
      </c>
      <c r="AB11" s="21">
        <f t="shared" si="0"/>
        <v>1.36</v>
      </c>
      <c r="AC11" s="21">
        <f t="shared" si="1"/>
        <v>7.2799999999999994</v>
      </c>
      <c r="AD11" s="12">
        <v>6.666666666666667</v>
      </c>
      <c r="AE11" s="12">
        <v>8.4</v>
      </c>
      <c r="AF11" s="12">
        <v>20.5</v>
      </c>
      <c r="AG11" s="12">
        <v>2.7</v>
      </c>
      <c r="AH11" s="12">
        <v>5.2</v>
      </c>
      <c r="AI11" s="12">
        <v>9</v>
      </c>
      <c r="AJ11" s="12">
        <v>2.2999999999999998</v>
      </c>
      <c r="AK11" s="12">
        <v>0.8</v>
      </c>
      <c r="AL11" s="12">
        <v>3.9</v>
      </c>
      <c r="AM11" s="12">
        <v>0</v>
      </c>
      <c r="AN11" s="12">
        <v>6.6</v>
      </c>
      <c r="AO11" s="12">
        <v>40.1</v>
      </c>
      <c r="AP11" s="12">
        <v>0.2</v>
      </c>
      <c r="AQ11" s="12">
        <v>70.5</v>
      </c>
      <c r="AR11" s="12">
        <v>186.6</v>
      </c>
      <c r="AS11" s="12">
        <v>0</v>
      </c>
    </row>
    <row r="12" spans="1:45" x14ac:dyDescent="0.2">
      <c r="A12" s="11">
        <v>45112.999988425923</v>
      </c>
      <c r="B12" s="12" t="s">
        <v>63</v>
      </c>
      <c r="C12" s="12" t="s">
        <v>63</v>
      </c>
      <c r="D12" s="12" t="s">
        <v>63</v>
      </c>
      <c r="E12" s="12" t="s">
        <v>63</v>
      </c>
      <c r="F12" s="12" t="s">
        <v>63</v>
      </c>
      <c r="G12" s="12" t="s">
        <v>63</v>
      </c>
      <c r="H12" s="12" t="s">
        <v>63</v>
      </c>
      <c r="I12" s="12" t="s">
        <v>63</v>
      </c>
      <c r="J12" s="12" t="s">
        <v>63</v>
      </c>
      <c r="K12" s="12" t="s">
        <v>63</v>
      </c>
      <c r="L12" s="12" t="s">
        <v>63</v>
      </c>
      <c r="M12" s="12" t="s">
        <v>63</v>
      </c>
      <c r="N12" s="12" t="s">
        <v>63</v>
      </c>
      <c r="O12" s="12" t="s">
        <v>63</v>
      </c>
      <c r="P12" s="12" t="s">
        <v>63</v>
      </c>
      <c r="Q12" s="14" t="s">
        <v>63</v>
      </c>
      <c r="R12" s="12" t="s">
        <v>63</v>
      </c>
      <c r="S12" s="12" t="s">
        <v>63</v>
      </c>
      <c r="T12" s="12" t="s">
        <v>63</v>
      </c>
      <c r="U12" s="12" t="s">
        <v>63</v>
      </c>
      <c r="V12" s="14" t="s">
        <v>63</v>
      </c>
      <c r="W12" s="14" t="s">
        <v>63</v>
      </c>
      <c r="X12" s="21" t="s">
        <v>63</v>
      </c>
      <c r="Y12" s="21" t="s">
        <v>63</v>
      </c>
      <c r="Z12" s="21" t="s">
        <v>63</v>
      </c>
      <c r="AA12" s="21" t="s">
        <v>63</v>
      </c>
      <c r="AB12" s="21" t="s">
        <v>63</v>
      </c>
      <c r="AC12" s="21" t="s">
        <v>63</v>
      </c>
      <c r="AD12" s="12">
        <v>6.1</v>
      </c>
      <c r="AE12" s="12" t="s">
        <v>63</v>
      </c>
      <c r="AF12" s="12" t="s">
        <v>63</v>
      </c>
      <c r="AG12" s="12" t="s">
        <v>63</v>
      </c>
      <c r="AH12" s="12" t="s">
        <v>63</v>
      </c>
      <c r="AI12" s="12" t="s">
        <v>63</v>
      </c>
      <c r="AJ12" s="12" t="s">
        <v>63</v>
      </c>
      <c r="AK12" s="12" t="s">
        <v>63</v>
      </c>
      <c r="AL12" s="12" t="s">
        <v>63</v>
      </c>
      <c r="AM12" s="12" t="s">
        <v>63</v>
      </c>
      <c r="AN12" s="12" t="s">
        <v>63</v>
      </c>
      <c r="AO12" s="12" t="s">
        <v>63</v>
      </c>
      <c r="AP12" s="12">
        <v>0</v>
      </c>
      <c r="AQ12" s="12" t="s">
        <v>63</v>
      </c>
      <c r="AR12" s="12" t="s">
        <v>63</v>
      </c>
      <c r="AS12" s="32" t="s">
        <v>63</v>
      </c>
    </row>
    <row r="13" spans="1:45" x14ac:dyDescent="0.2">
      <c r="A13" s="11">
        <v>45113.999988425923</v>
      </c>
      <c r="B13" s="12" t="s">
        <v>63</v>
      </c>
      <c r="C13" s="12" t="s">
        <v>63</v>
      </c>
      <c r="D13" s="12" t="s">
        <v>63</v>
      </c>
      <c r="E13" s="12" t="s">
        <v>63</v>
      </c>
      <c r="F13" s="12" t="s">
        <v>63</v>
      </c>
      <c r="G13" s="12" t="s">
        <v>63</v>
      </c>
      <c r="H13" s="12" t="s">
        <v>63</v>
      </c>
      <c r="I13" s="12" t="s">
        <v>63</v>
      </c>
      <c r="J13" s="12" t="s">
        <v>63</v>
      </c>
      <c r="K13" s="12" t="s">
        <v>63</v>
      </c>
      <c r="L13" s="12" t="s">
        <v>63</v>
      </c>
      <c r="M13" s="12" t="s">
        <v>63</v>
      </c>
      <c r="N13" s="12" t="s">
        <v>63</v>
      </c>
      <c r="O13" s="12" t="s">
        <v>63</v>
      </c>
      <c r="P13" s="12" t="s">
        <v>63</v>
      </c>
      <c r="Q13" s="14" t="s">
        <v>63</v>
      </c>
      <c r="R13" s="12" t="s">
        <v>63</v>
      </c>
      <c r="S13" s="12" t="s">
        <v>63</v>
      </c>
      <c r="T13" s="12" t="s">
        <v>63</v>
      </c>
      <c r="U13" s="12" t="s">
        <v>63</v>
      </c>
      <c r="V13" s="14" t="s">
        <v>63</v>
      </c>
      <c r="W13" s="14" t="s">
        <v>63</v>
      </c>
      <c r="X13" s="21" t="s">
        <v>63</v>
      </c>
      <c r="Y13" s="21" t="s">
        <v>63</v>
      </c>
      <c r="Z13" s="21" t="s">
        <v>63</v>
      </c>
      <c r="AA13" s="21" t="s">
        <v>63</v>
      </c>
      <c r="AB13" s="21" t="s">
        <v>63</v>
      </c>
      <c r="AC13" s="21" t="s">
        <v>63</v>
      </c>
      <c r="AD13" s="12">
        <v>7.5</v>
      </c>
      <c r="AE13" s="12" t="s">
        <v>63</v>
      </c>
      <c r="AF13" s="12" t="s">
        <v>63</v>
      </c>
      <c r="AG13" s="12" t="s">
        <v>63</v>
      </c>
      <c r="AH13" s="12" t="s">
        <v>63</v>
      </c>
      <c r="AI13" s="12" t="s">
        <v>63</v>
      </c>
      <c r="AJ13" s="12" t="s">
        <v>63</v>
      </c>
      <c r="AK13" s="12" t="s">
        <v>63</v>
      </c>
      <c r="AL13" s="12" t="s">
        <v>63</v>
      </c>
      <c r="AM13" s="12" t="s">
        <v>63</v>
      </c>
      <c r="AN13" s="12" t="s">
        <v>63</v>
      </c>
      <c r="AO13" s="12" t="s">
        <v>63</v>
      </c>
      <c r="AP13" s="12">
        <v>0</v>
      </c>
      <c r="AQ13" s="12" t="s">
        <v>63</v>
      </c>
      <c r="AR13" s="12" t="s">
        <v>63</v>
      </c>
      <c r="AS13" s="12" t="s">
        <v>63</v>
      </c>
    </row>
    <row r="14" spans="1:45" x14ac:dyDescent="0.2">
      <c r="A14" s="11">
        <v>45114.999988425923</v>
      </c>
      <c r="B14" s="12">
        <v>23.8</v>
      </c>
      <c r="C14" s="12">
        <v>32.200000000000003</v>
      </c>
      <c r="D14" s="12">
        <v>14.6</v>
      </c>
      <c r="E14" s="12">
        <v>40.6</v>
      </c>
      <c r="F14" s="12">
        <v>67.5</v>
      </c>
      <c r="G14" s="12">
        <v>19.8</v>
      </c>
      <c r="H14" s="12">
        <v>9</v>
      </c>
      <c r="I14" s="12">
        <v>11.2</v>
      </c>
      <c r="J14" s="12">
        <v>7.2</v>
      </c>
      <c r="K14" s="12">
        <v>8.1</v>
      </c>
      <c r="L14" s="12">
        <v>986.4</v>
      </c>
      <c r="M14" s="12">
        <v>1018.9</v>
      </c>
      <c r="N14" s="12">
        <v>1.4</v>
      </c>
      <c r="O14" s="12">
        <v>6.6</v>
      </c>
      <c r="P14" s="12">
        <v>158.4</v>
      </c>
      <c r="Q14" s="14">
        <v>0</v>
      </c>
      <c r="R14" s="12">
        <v>329.2</v>
      </c>
      <c r="S14" s="12">
        <v>925</v>
      </c>
      <c r="T14" s="12">
        <v>160.69999999999999</v>
      </c>
      <c r="U14" s="12">
        <v>740.2</v>
      </c>
      <c r="V14" s="14">
        <v>20.84</v>
      </c>
      <c r="W14" s="14">
        <v>60.79</v>
      </c>
      <c r="X14" s="21">
        <v>0.05</v>
      </c>
      <c r="Y14" s="21">
        <v>0.159</v>
      </c>
      <c r="Z14" s="21">
        <v>4.1000000000000002E-2</v>
      </c>
      <c r="AA14" s="21">
        <v>0.152</v>
      </c>
      <c r="AB14" s="21">
        <f t="shared" si="0"/>
        <v>1.6400000000000001</v>
      </c>
      <c r="AC14" s="21">
        <f t="shared" si="1"/>
        <v>6.08</v>
      </c>
      <c r="AD14" s="12">
        <v>14</v>
      </c>
      <c r="AE14" s="12">
        <v>13.7</v>
      </c>
      <c r="AF14" s="12">
        <v>64</v>
      </c>
      <c r="AG14" s="12">
        <v>6.6</v>
      </c>
      <c r="AH14" s="12">
        <v>7.2</v>
      </c>
      <c r="AI14" s="12">
        <v>13.2</v>
      </c>
      <c r="AJ14" s="12">
        <v>5.0999999999999996</v>
      </c>
      <c r="AK14" s="12">
        <v>1.7</v>
      </c>
      <c r="AL14" s="12">
        <v>15</v>
      </c>
      <c r="AM14" s="12">
        <v>0</v>
      </c>
      <c r="AN14" s="12">
        <v>11.9</v>
      </c>
      <c r="AO14" s="12">
        <v>37.299999999999997</v>
      </c>
      <c r="AP14" s="12">
        <v>1</v>
      </c>
      <c r="AQ14" s="12">
        <v>85.3</v>
      </c>
      <c r="AR14" s="12">
        <v>125.8</v>
      </c>
      <c r="AS14" s="12">
        <v>20</v>
      </c>
    </row>
    <row r="15" spans="1:45" x14ac:dyDescent="0.2">
      <c r="A15" s="11">
        <v>45115.999988425923</v>
      </c>
      <c r="B15" s="12">
        <v>26.7</v>
      </c>
      <c r="C15" s="12">
        <v>33.799999999999997</v>
      </c>
      <c r="D15" s="12">
        <v>19.899999999999999</v>
      </c>
      <c r="E15" s="12">
        <v>37</v>
      </c>
      <c r="F15" s="12">
        <v>49.9</v>
      </c>
      <c r="G15" s="12">
        <v>25.3</v>
      </c>
      <c r="H15" s="12">
        <v>10.5</v>
      </c>
      <c r="I15" s="12">
        <v>13</v>
      </c>
      <c r="J15" s="12">
        <v>8</v>
      </c>
      <c r="K15" s="12">
        <v>10.5</v>
      </c>
      <c r="L15" s="12">
        <v>985.6</v>
      </c>
      <c r="M15" s="12">
        <v>1017.8</v>
      </c>
      <c r="N15" s="12">
        <v>1.6</v>
      </c>
      <c r="O15" s="12">
        <v>6.4</v>
      </c>
      <c r="P15" s="12">
        <v>165.3</v>
      </c>
      <c r="Q15" s="14">
        <v>0</v>
      </c>
      <c r="R15" s="12">
        <v>293.89999999999998</v>
      </c>
      <c r="S15" s="12">
        <v>1303</v>
      </c>
      <c r="T15" s="12">
        <v>154.19999999999999</v>
      </c>
      <c r="U15" s="12">
        <v>958.1</v>
      </c>
      <c r="V15" s="14">
        <v>19.77</v>
      </c>
      <c r="W15" s="14">
        <v>76.099999999999994</v>
      </c>
      <c r="X15" s="21">
        <v>4.8000000000000001E-2</v>
      </c>
      <c r="Y15" s="21">
        <v>0.192</v>
      </c>
      <c r="Z15" s="21">
        <v>0.04</v>
      </c>
      <c r="AA15" s="21">
        <v>0.193</v>
      </c>
      <c r="AB15" s="21">
        <f t="shared" si="0"/>
        <v>1.6</v>
      </c>
      <c r="AC15" s="21">
        <f t="shared" si="1"/>
        <v>7.7200000000000006</v>
      </c>
      <c r="AD15" s="12">
        <v>12</v>
      </c>
      <c r="AE15" s="12">
        <v>10.5</v>
      </c>
      <c r="AF15" s="12">
        <v>21.9</v>
      </c>
      <c r="AG15" s="12">
        <v>5.9</v>
      </c>
      <c r="AH15" s="12">
        <v>6.1</v>
      </c>
      <c r="AI15" s="12">
        <v>9.4</v>
      </c>
      <c r="AJ15" s="12">
        <v>3.7</v>
      </c>
      <c r="AK15" s="12">
        <v>0.6</v>
      </c>
      <c r="AL15" s="12">
        <v>4.7</v>
      </c>
      <c r="AM15" s="12">
        <v>0</v>
      </c>
      <c r="AN15" s="12">
        <v>9.4</v>
      </c>
      <c r="AO15" s="12">
        <v>32.5</v>
      </c>
      <c r="AP15" s="12">
        <v>1</v>
      </c>
      <c r="AQ15" s="12">
        <v>96.6</v>
      </c>
      <c r="AR15" s="12">
        <v>124.8</v>
      </c>
      <c r="AS15" s="12">
        <v>42.4</v>
      </c>
    </row>
    <row r="16" spans="1:45" x14ac:dyDescent="0.2">
      <c r="A16" s="11">
        <v>45116.999988425923</v>
      </c>
      <c r="B16" s="12">
        <v>28.6</v>
      </c>
      <c r="C16" s="12">
        <v>36.5</v>
      </c>
      <c r="D16" s="12">
        <v>20.5</v>
      </c>
      <c r="E16" s="12">
        <v>41.2</v>
      </c>
      <c r="F16" s="12">
        <v>65.599999999999994</v>
      </c>
      <c r="G16" s="12">
        <v>18.8</v>
      </c>
      <c r="H16" s="12">
        <v>12.2</v>
      </c>
      <c r="I16" s="12">
        <v>14.6</v>
      </c>
      <c r="J16" s="12">
        <v>8</v>
      </c>
      <c r="K16" s="12">
        <v>12.8</v>
      </c>
      <c r="L16" s="12">
        <v>987</v>
      </c>
      <c r="M16" s="12">
        <v>1019</v>
      </c>
      <c r="N16" s="12">
        <v>1.4</v>
      </c>
      <c r="O16" s="12">
        <v>4.9000000000000004</v>
      </c>
      <c r="P16" s="12">
        <v>174.7</v>
      </c>
      <c r="Q16" s="14">
        <v>0</v>
      </c>
      <c r="R16" s="12">
        <v>308.7</v>
      </c>
      <c r="S16" s="12">
        <v>997</v>
      </c>
      <c r="T16" s="12">
        <v>155.80000000000001</v>
      </c>
      <c r="U16" s="12">
        <v>725.3</v>
      </c>
      <c r="V16" s="14">
        <v>20.43</v>
      </c>
      <c r="W16" s="14">
        <v>62.05</v>
      </c>
      <c r="X16" s="21">
        <v>0.05</v>
      </c>
      <c r="Y16" s="21">
        <v>0.158</v>
      </c>
      <c r="Z16" s="21">
        <v>4.2999999999999997E-2</v>
      </c>
      <c r="AA16" s="21">
        <v>0.16200000000000001</v>
      </c>
      <c r="AB16" s="21">
        <f t="shared" si="0"/>
        <v>1.7199999999999998</v>
      </c>
      <c r="AC16" s="21">
        <f t="shared" si="1"/>
        <v>6.48</v>
      </c>
      <c r="AD16" s="12">
        <v>11.833333333333334</v>
      </c>
      <c r="AE16" s="12">
        <v>12.3</v>
      </c>
      <c r="AF16" s="12">
        <v>24.5</v>
      </c>
      <c r="AG16" s="12">
        <v>8.1999999999999993</v>
      </c>
      <c r="AH16" s="12">
        <v>7.6</v>
      </c>
      <c r="AI16" s="12">
        <v>17</v>
      </c>
      <c r="AJ16" s="12">
        <v>5.5</v>
      </c>
      <c r="AK16" s="12">
        <v>0.7</v>
      </c>
      <c r="AL16" s="12">
        <v>3</v>
      </c>
      <c r="AM16" s="12">
        <v>0</v>
      </c>
      <c r="AN16" s="12">
        <v>13</v>
      </c>
      <c r="AO16" s="12">
        <v>36.9</v>
      </c>
      <c r="AP16" s="12">
        <v>0.8</v>
      </c>
      <c r="AQ16" s="12">
        <v>83.7</v>
      </c>
      <c r="AR16" s="12">
        <v>132.4</v>
      </c>
      <c r="AS16" s="12">
        <v>25</v>
      </c>
    </row>
    <row r="17" spans="1:46" x14ac:dyDescent="0.2">
      <c r="A17" s="11">
        <v>45117.999988425923</v>
      </c>
      <c r="B17" s="12">
        <v>27.5</v>
      </c>
      <c r="C17" s="12">
        <v>32.9</v>
      </c>
      <c r="D17" s="12">
        <v>23.4</v>
      </c>
      <c r="E17" s="12">
        <v>47.1</v>
      </c>
      <c r="F17" s="12">
        <v>61.3</v>
      </c>
      <c r="G17" s="12">
        <v>31.7</v>
      </c>
      <c r="H17" s="12">
        <v>14</v>
      </c>
      <c r="I17" s="12">
        <v>17.3</v>
      </c>
      <c r="J17" s="12">
        <v>11.8</v>
      </c>
      <c r="K17" s="12">
        <v>14.9</v>
      </c>
      <c r="L17" s="12">
        <v>987.4</v>
      </c>
      <c r="M17" s="12">
        <v>1019.5</v>
      </c>
      <c r="N17" s="12">
        <v>2.2999999999999998</v>
      </c>
      <c r="O17" s="12">
        <v>6.7</v>
      </c>
      <c r="P17" s="12">
        <v>174</v>
      </c>
      <c r="Q17" s="14">
        <v>0</v>
      </c>
      <c r="R17" s="12">
        <v>269.39999999999998</v>
      </c>
      <c r="S17" s="12">
        <v>959</v>
      </c>
      <c r="T17" s="12">
        <v>124.9</v>
      </c>
      <c r="U17" s="12">
        <v>662.7</v>
      </c>
      <c r="V17" s="14">
        <v>16.89</v>
      </c>
      <c r="W17" s="14">
        <v>55.93</v>
      </c>
      <c r="X17" s="21">
        <v>4.2000000000000003E-2</v>
      </c>
      <c r="Y17" s="21">
        <v>0.14699999999999999</v>
      </c>
      <c r="Z17" s="21">
        <v>3.3000000000000002E-2</v>
      </c>
      <c r="AA17" s="21">
        <v>0.14399999999999999</v>
      </c>
      <c r="AB17" s="21">
        <f t="shared" si="0"/>
        <v>1.32</v>
      </c>
      <c r="AC17" s="21">
        <f t="shared" si="1"/>
        <v>5.76</v>
      </c>
      <c r="AD17" s="12">
        <v>11.166666666666666</v>
      </c>
      <c r="AE17" s="12">
        <v>15.4</v>
      </c>
      <c r="AF17" s="12">
        <v>24.6</v>
      </c>
      <c r="AG17" s="12">
        <v>9.4</v>
      </c>
      <c r="AH17" s="12">
        <v>9</v>
      </c>
      <c r="AI17" s="12">
        <v>11.7</v>
      </c>
      <c r="AJ17" s="12">
        <v>6.2</v>
      </c>
      <c r="AK17" s="12">
        <v>0.8</v>
      </c>
      <c r="AL17" s="12">
        <v>6.6</v>
      </c>
      <c r="AM17" s="12">
        <v>0</v>
      </c>
      <c r="AN17" s="12">
        <v>11.3</v>
      </c>
      <c r="AO17" s="12">
        <v>37.5</v>
      </c>
      <c r="AP17" s="12">
        <v>3.1</v>
      </c>
      <c r="AQ17" s="12">
        <v>84.1</v>
      </c>
      <c r="AR17" s="12">
        <v>119.4</v>
      </c>
      <c r="AS17" s="12">
        <v>35.799999999999997</v>
      </c>
    </row>
    <row r="18" spans="1:46" x14ac:dyDescent="0.2">
      <c r="A18" s="11">
        <v>45118.999988425923</v>
      </c>
      <c r="B18" s="12">
        <v>27.5</v>
      </c>
      <c r="C18" s="12">
        <v>36.799999999999997</v>
      </c>
      <c r="D18" s="12">
        <v>17.899999999999999</v>
      </c>
      <c r="E18" s="12">
        <v>48.8</v>
      </c>
      <c r="F18" s="12">
        <v>100</v>
      </c>
      <c r="G18" s="12">
        <v>24.1</v>
      </c>
      <c r="H18" s="12">
        <v>13.9</v>
      </c>
      <c r="I18" s="12">
        <v>18.399999999999999</v>
      </c>
      <c r="J18" s="12">
        <v>11.3</v>
      </c>
      <c r="K18" s="12">
        <v>14.8</v>
      </c>
      <c r="L18" s="12">
        <v>982.8</v>
      </c>
      <c r="M18" s="12">
        <v>1014.7</v>
      </c>
      <c r="N18" s="12">
        <v>1.9</v>
      </c>
      <c r="O18" s="12">
        <v>9</v>
      </c>
      <c r="P18" s="12">
        <v>224.2</v>
      </c>
      <c r="Q18" s="14">
        <v>11.7</v>
      </c>
      <c r="R18" s="12">
        <v>265.10000000000002</v>
      </c>
      <c r="S18" s="12">
        <v>1061</v>
      </c>
      <c r="T18" s="12">
        <v>130.80000000000001</v>
      </c>
      <c r="U18" s="12">
        <v>812.3</v>
      </c>
      <c r="V18" s="14">
        <v>18.25</v>
      </c>
      <c r="W18" s="14">
        <v>63.71</v>
      </c>
      <c r="X18" s="21">
        <v>4.5999999999999999E-2</v>
      </c>
      <c r="Y18" s="21">
        <v>0.16200000000000001</v>
      </c>
      <c r="Z18" s="21">
        <v>3.7999999999999999E-2</v>
      </c>
      <c r="AA18" s="21">
        <v>0.16600000000000001</v>
      </c>
      <c r="AB18" s="21">
        <f t="shared" si="0"/>
        <v>1.52</v>
      </c>
      <c r="AC18" s="21">
        <f t="shared" si="1"/>
        <v>6.6400000000000006</v>
      </c>
      <c r="AD18" s="12">
        <v>11</v>
      </c>
      <c r="AE18" s="12">
        <v>16.899999999999999</v>
      </c>
      <c r="AF18" s="12">
        <v>40.4</v>
      </c>
      <c r="AG18" s="12">
        <v>7.5</v>
      </c>
      <c r="AH18" s="12">
        <v>10.1</v>
      </c>
      <c r="AI18" s="12">
        <v>14.5</v>
      </c>
      <c r="AJ18" s="12">
        <v>5.3</v>
      </c>
      <c r="AK18" s="12">
        <v>2</v>
      </c>
      <c r="AL18" s="12">
        <v>23.3</v>
      </c>
      <c r="AM18" s="12">
        <v>0</v>
      </c>
      <c r="AN18" s="12">
        <v>13.9</v>
      </c>
      <c r="AO18" s="12">
        <v>51.9</v>
      </c>
      <c r="AP18" s="12">
        <v>0.6</v>
      </c>
      <c r="AQ18" s="12">
        <v>84.7</v>
      </c>
      <c r="AR18" s="12">
        <v>127.6</v>
      </c>
      <c r="AS18" s="12">
        <v>8.6</v>
      </c>
    </row>
    <row r="19" spans="1:46" x14ac:dyDescent="0.2">
      <c r="A19" s="11">
        <v>45119.999988425923</v>
      </c>
      <c r="B19" s="12">
        <v>24</v>
      </c>
      <c r="C19" s="12">
        <v>29.3</v>
      </c>
      <c r="D19" s="12">
        <v>19.5</v>
      </c>
      <c r="E19" s="12">
        <v>63.7</v>
      </c>
      <c r="F19" s="12">
        <v>94.8</v>
      </c>
      <c r="G19" s="12">
        <v>38.700000000000003</v>
      </c>
      <c r="H19" s="12">
        <v>15.3</v>
      </c>
      <c r="I19" s="12">
        <v>18.600000000000001</v>
      </c>
      <c r="J19" s="12">
        <v>12.3</v>
      </c>
      <c r="K19" s="12">
        <v>16.100000000000001</v>
      </c>
      <c r="L19" s="12">
        <v>980.9</v>
      </c>
      <c r="M19" s="12">
        <v>1013.1</v>
      </c>
      <c r="N19" s="12">
        <v>3.3</v>
      </c>
      <c r="O19" s="12">
        <v>8.4</v>
      </c>
      <c r="P19" s="12">
        <v>226.2</v>
      </c>
      <c r="Q19" s="14">
        <v>6.1</v>
      </c>
      <c r="R19" s="12">
        <v>280.60000000000002</v>
      </c>
      <c r="S19" s="12">
        <v>1228</v>
      </c>
      <c r="T19" s="12">
        <v>171</v>
      </c>
      <c r="U19" s="12">
        <v>965.1</v>
      </c>
      <c r="V19" s="14">
        <v>18.739999999999998</v>
      </c>
      <c r="W19" s="14">
        <v>72.09</v>
      </c>
      <c r="X19" s="21">
        <v>4.8000000000000001E-2</v>
      </c>
      <c r="Y19" s="21">
        <v>0.183</v>
      </c>
      <c r="Z19" s="21">
        <v>4.1000000000000002E-2</v>
      </c>
      <c r="AA19" s="21">
        <v>0.187</v>
      </c>
      <c r="AB19" s="21">
        <f t="shared" si="0"/>
        <v>1.6400000000000001</v>
      </c>
      <c r="AC19" s="21">
        <f t="shared" si="1"/>
        <v>7.48</v>
      </c>
      <c r="AD19" s="12">
        <v>10.333333333333334</v>
      </c>
      <c r="AE19" s="12">
        <v>9.5</v>
      </c>
      <c r="AF19" s="12">
        <v>16.5</v>
      </c>
      <c r="AG19" s="12">
        <v>3.9</v>
      </c>
      <c r="AH19" s="12">
        <v>5.2</v>
      </c>
      <c r="AI19" s="12">
        <v>7.9</v>
      </c>
      <c r="AJ19" s="12">
        <v>2.6</v>
      </c>
      <c r="AK19" s="12">
        <v>1</v>
      </c>
      <c r="AL19" s="12">
        <v>4.4000000000000004</v>
      </c>
      <c r="AM19" s="12">
        <v>0</v>
      </c>
      <c r="AN19" s="12">
        <v>6.6</v>
      </c>
      <c r="AO19" s="12">
        <v>19.8</v>
      </c>
      <c r="AP19" s="12">
        <v>1.9</v>
      </c>
      <c r="AQ19" s="12">
        <v>70.599999999999994</v>
      </c>
      <c r="AR19" s="12">
        <v>98.6</v>
      </c>
      <c r="AS19" s="12">
        <v>37.200000000000003</v>
      </c>
    </row>
    <row r="20" spans="1:46" x14ac:dyDescent="0.2">
      <c r="A20" s="11">
        <v>45120.999988425923</v>
      </c>
      <c r="B20" s="12">
        <v>22.1</v>
      </c>
      <c r="C20" s="12">
        <v>26.1</v>
      </c>
      <c r="D20" s="12">
        <v>17.7</v>
      </c>
      <c r="E20" s="12">
        <v>45.5</v>
      </c>
      <c r="F20" s="12">
        <v>63.3</v>
      </c>
      <c r="G20" s="12">
        <v>32</v>
      </c>
      <c r="H20" s="12">
        <v>9.9</v>
      </c>
      <c r="I20" s="12">
        <v>13.1</v>
      </c>
      <c r="J20" s="12">
        <v>8.6</v>
      </c>
      <c r="K20" s="12">
        <v>9.4</v>
      </c>
      <c r="L20" s="12">
        <v>985.3</v>
      </c>
      <c r="M20" s="12">
        <v>1018</v>
      </c>
      <c r="N20" s="12">
        <v>2.2000000000000002</v>
      </c>
      <c r="O20" s="12">
        <v>6.7</v>
      </c>
      <c r="P20" s="12">
        <v>169.2</v>
      </c>
      <c r="Q20" s="14">
        <v>0</v>
      </c>
      <c r="R20" s="12">
        <v>293.8</v>
      </c>
      <c r="S20" s="12">
        <v>1169</v>
      </c>
      <c r="T20" s="12">
        <v>140.9</v>
      </c>
      <c r="U20" s="12">
        <v>808.5</v>
      </c>
      <c r="V20" s="14">
        <v>18.75</v>
      </c>
      <c r="W20" s="14">
        <v>67.87</v>
      </c>
      <c r="X20" s="21">
        <v>4.4999999999999998E-2</v>
      </c>
      <c r="Y20" s="21">
        <v>0.16800000000000001</v>
      </c>
      <c r="Z20" s="21">
        <v>3.4000000000000002E-2</v>
      </c>
      <c r="AA20" s="21">
        <v>0.152</v>
      </c>
      <c r="AB20" s="21">
        <f t="shared" si="0"/>
        <v>1.36</v>
      </c>
      <c r="AC20" s="21">
        <f t="shared" si="1"/>
        <v>6.08</v>
      </c>
      <c r="AD20" s="12">
        <v>11.666666666666666</v>
      </c>
      <c r="AE20" s="12">
        <v>9.4</v>
      </c>
      <c r="AF20" s="12">
        <v>13.6</v>
      </c>
      <c r="AG20" s="12">
        <v>5.4</v>
      </c>
      <c r="AH20" s="12">
        <v>3.8</v>
      </c>
      <c r="AI20" s="12">
        <v>5.0999999999999996</v>
      </c>
      <c r="AJ20" s="12">
        <v>2.7</v>
      </c>
      <c r="AK20" s="12">
        <v>0.9</v>
      </c>
      <c r="AL20" s="12">
        <v>11</v>
      </c>
      <c r="AM20" s="12">
        <v>0</v>
      </c>
      <c r="AN20" s="12">
        <v>8.1999999999999993</v>
      </c>
      <c r="AO20" s="12">
        <v>29.4</v>
      </c>
      <c r="AP20" s="12">
        <v>2.2999999999999998</v>
      </c>
      <c r="AQ20" s="12">
        <v>80.3</v>
      </c>
      <c r="AR20" s="12">
        <v>110.2</v>
      </c>
      <c r="AS20" s="12">
        <v>31.4</v>
      </c>
      <c r="AT20" s="12"/>
    </row>
    <row r="21" spans="1:46" x14ac:dyDescent="0.2">
      <c r="A21" s="11">
        <v>45121.999988425923</v>
      </c>
      <c r="B21" s="12">
        <v>23</v>
      </c>
      <c r="C21" s="12">
        <v>29.7</v>
      </c>
      <c r="D21" s="12">
        <v>16.399999999999999</v>
      </c>
      <c r="E21" s="12">
        <v>47</v>
      </c>
      <c r="F21" s="12">
        <v>67.7</v>
      </c>
      <c r="G21" s="12">
        <v>28.3</v>
      </c>
      <c r="H21" s="12">
        <v>10.5</v>
      </c>
      <c r="I21" s="12">
        <v>12.8</v>
      </c>
      <c r="J21" s="12">
        <v>8.9</v>
      </c>
      <c r="K21" s="12">
        <v>10.4</v>
      </c>
      <c r="L21" s="12">
        <v>983.3</v>
      </c>
      <c r="M21" s="12">
        <v>1015.8</v>
      </c>
      <c r="N21" s="12">
        <v>1.6</v>
      </c>
      <c r="O21" s="12">
        <v>6.1</v>
      </c>
      <c r="P21" s="12">
        <v>190.2</v>
      </c>
      <c r="Q21" s="14">
        <v>0</v>
      </c>
      <c r="R21" s="12">
        <v>263.10000000000002</v>
      </c>
      <c r="S21" s="12">
        <v>1181</v>
      </c>
      <c r="T21" s="12">
        <v>131.30000000000001</v>
      </c>
      <c r="U21" s="12">
        <v>790.6</v>
      </c>
      <c r="V21" s="14">
        <v>17.329999999999998</v>
      </c>
      <c r="W21" s="14">
        <v>66.62</v>
      </c>
      <c r="X21" s="21">
        <v>4.2000000000000003E-2</v>
      </c>
      <c r="Y21" s="21">
        <v>0.16700000000000001</v>
      </c>
      <c r="Z21" s="21">
        <v>3.1E-2</v>
      </c>
      <c r="AA21" s="21">
        <v>0.151</v>
      </c>
      <c r="AB21" s="21">
        <f t="shared" si="0"/>
        <v>1.24</v>
      </c>
      <c r="AC21" s="21">
        <f t="shared" si="1"/>
        <v>6.04</v>
      </c>
      <c r="AD21" s="12">
        <v>10</v>
      </c>
      <c r="AE21" s="12">
        <v>10.199999999999999</v>
      </c>
      <c r="AF21" s="12">
        <v>21.2</v>
      </c>
      <c r="AG21" s="12">
        <v>5.9</v>
      </c>
      <c r="AH21" s="12">
        <v>4.8</v>
      </c>
      <c r="AI21" s="12">
        <v>7.6</v>
      </c>
      <c r="AJ21" s="12">
        <v>3.6</v>
      </c>
      <c r="AK21" s="12">
        <v>1.5</v>
      </c>
      <c r="AL21" s="12">
        <v>13.2</v>
      </c>
      <c r="AM21" s="12">
        <v>0</v>
      </c>
      <c r="AN21" s="12">
        <v>12.9</v>
      </c>
      <c r="AO21" s="12">
        <v>34.799999999999997</v>
      </c>
      <c r="AP21" s="12">
        <v>2.1</v>
      </c>
      <c r="AQ21" s="12">
        <v>81.400000000000006</v>
      </c>
      <c r="AR21" s="12">
        <v>130.80000000000001</v>
      </c>
      <c r="AS21" s="12">
        <v>20.399999999999999</v>
      </c>
    </row>
    <row r="22" spans="1:46" x14ac:dyDescent="0.2">
      <c r="A22" s="11">
        <v>45122.999988425923</v>
      </c>
      <c r="B22" s="12">
        <v>26.8</v>
      </c>
      <c r="C22" s="12">
        <v>35.200000000000003</v>
      </c>
      <c r="D22" s="12">
        <v>20.399999999999999</v>
      </c>
      <c r="E22" s="12">
        <v>50.5</v>
      </c>
      <c r="F22" s="12">
        <v>89.5</v>
      </c>
      <c r="G22" s="12">
        <v>25</v>
      </c>
      <c r="H22" s="12">
        <v>13.8</v>
      </c>
      <c r="I22" s="12">
        <v>19.8</v>
      </c>
      <c r="J22" s="12">
        <v>11.1</v>
      </c>
      <c r="K22" s="12">
        <v>14.7</v>
      </c>
      <c r="L22" s="12">
        <v>978.3</v>
      </c>
      <c r="M22" s="12">
        <v>1010.2</v>
      </c>
      <c r="N22" s="12">
        <v>1.9</v>
      </c>
      <c r="O22" s="12">
        <v>7.6</v>
      </c>
      <c r="P22" s="12">
        <v>317.7</v>
      </c>
      <c r="Q22" s="14">
        <v>1.9</v>
      </c>
      <c r="R22" s="12">
        <v>236.6</v>
      </c>
      <c r="S22" s="12">
        <v>1132</v>
      </c>
      <c r="T22" s="12">
        <v>114.9</v>
      </c>
      <c r="U22" s="12">
        <v>889</v>
      </c>
      <c r="V22" s="14">
        <v>16.649999999999999</v>
      </c>
      <c r="W22" s="14">
        <v>65.790000000000006</v>
      </c>
      <c r="X22" s="21">
        <v>4.1000000000000002E-2</v>
      </c>
      <c r="Y22" s="21">
        <v>0.16600000000000001</v>
      </c>
      <c r="Z22" s="21">
        <v>3.3000000000000002E-2</v>
      </c>
      <c r="AA22" s="21">
        <v>0.16400000000000001</v>
      </c>
      <c r="AB22" s="21">
        <f t="shared" si="0"/>
        <v>1.32</v>
      </c>
      <c r="AC22" s="21">
        <f t="shared" si="1"/>
        <v>6.5600000000000005</v>
      </c>
      <c r="AD22" s="12">
        <v>8.6666666666666661</v>
      </c>
      <c r="AE22" s="12">
        <v>12.4</v>
      </c>
      <c r="AF22" s="12">
        <v>23.6</v>
      </c>
      <c r="AG22" s="12">
        <v>3.7</v>
      </c>
      <c r="AH22" s="12">
        <v>6.8</v>
      </c>
      <c r="AI22" s="12">
        <v>17.600000000000001</v>
      </c>
      <c r="AJ22" s="12">
        <v>3</v>
      </c>
      <c r="AK22" s="12">
        <v>0.8</v>
      </c>
      <c r="AL22" s="12">
        <v>4.9000000000000004</v>
      </c>
      <c r="AM22" s="12">
        <v>0</v>
      </c>
      <c r="AN22" s="12">
        <v>12</v>
      </c>
      <c r="AO22" s="12">
        <v>39</v>
      </c>
      <c r="AP22" s="12">
        <v>2.5</v>
      </c>
      <c r="AQ22" s="12">
        <v>86.1</v>
      </c>
      <c r="AR22" s="12">
        <v>148</v>
      </c>
      <c r="AS22" s="12">
        <v>35.200000000000003</v>
      </c>
    </row>
    <row r="23" spans="1:46" x14ac:dyDescent="0.2">
      <c r="A23" s="11">
        <v>45123.999988425923</v>
      </c>
      <c r="B23" s="12">
        <v>21.6</v>
      </c>
      <c r="C23" s="12">
        <v>26.3</v>
      </c>
      <c r="D23" s="12">
        <v>17.7</v>
      </c>
      <c r="E23" s="12">
        <v>64</v>
      </c>
      <c r="F23" s="12">
        <v>97.8</v>
      </c>
      <c r="G23" s="12">
        <v>42.4</v>
      </c>
      <c r="H23" s="12">
        <v>13.4</v>
      </c>
      <c r="I23" s="12">
        <v>18.7</v>
      </c>
      <c r="J23" s="12">
        <v>10.6</v>
      </c>
      <c r="K23" s="12">
        <v>13.9</v>
      </c>
      <c r="L23" s="12">
        <v>984.6</v>
      </c>
      <c r="M23" s="12">
        <v>1017.2</v>
      </c>
      <c r="N23" s="12">
        <v>2</v>
      </c>
      <c r="O23" s="12">
        <v>5.6</v>
      </c>
      <c r="P23" s="12">
        <v>165</v>
      </c>
      <c r="Q23" s="14">
        <v>15.5</v>
      </c>
      <c r="R23" s="12">
        <v>258.5</v>
      </c>
      <c r="S23" s="12">
        <v>1197</v>
      </c>
      <c r="T23" s="12">
        <v>167.2</v>
      </c>
      <c r="U23" s="12">
        <v>968.6</v>
      </c>
      <c r="V23" s="14">
        <v>17.73</v>
      </c>
      <c r="W23" s="14">
        <v>69.12</v>
      </c>
      <c r="X23" s="21">
        <v>4.5999999999999999E-2</v>
      </c>
      <c r="Y23" s="21">
        <v>0.17899999999999999</v>
      </c>
      <c r="Z23" s="21">
        <v>0.04</v>
      </c>
      <c r="AA23" s="21">
        <v>0.182</v>
      </c>
      <c r="AB23" s="21">
        <f t="shared" si="0"/>
        <v>1.6</v>
      </c>
      <c r="AC23" s="21">
        <f t="shared" si="1"/>
        <v>7.2799999999999994</v>
      </c>
      <c r="AD23" s="12">
        <v>9.3000000000000007</v>
      </c>
      <c r="AE23" s="12">
        <v>5.4</v>
      </c>
      <c r="AF23" s="12">
        <v>9.8000000000000007</v>
      </c>
      <c r="AG23" s="12">
        <v>2.4</v>
      </c>
      <c r="AH23" s="12">
        <v>3.3</v>
      </c>
      <c r="AI23" s="12">
        <v>5.5</v>
      </c>
      <c r="AJ23" s="12">
        <v>1.6</v>
      </c>
      <c r="AK23" s="12">
        <v>0.6</v>
      </c>
      <c r="AL23" s="12">
        <v>2.9</v>
      </c>
      <c r="AM23" s="12">
        <v>0</v>
      </c>
      <c r="AN23" s="12">
        <v>4.8</v>
      </c>
      <c r="AO23" s="12">
        <v>19</v>
      </c>
      <c r="AP23" s="12">
        <v>0</v>
      </c>
      <c r="AQ23" s="12">
        <v>65.5</v>
      </c>
      <c r="AR23" s="12">
        <v>84.8</v>
      </c>
      <c r="AS23" s="12">
        <v>36.4</v>
      </c>
    </row>
    <row r="24" spans="1:46" x14ac:dyDescent="0.2">
      <c r="A24" s="11">
        <v>45124.999988425923</v>
      </c>
      <c r="B24" s="12">
        <v>22.8</v>
      </c>
      <c r="C24" s="12">
        <v>27</v>
      </c>
      <c r="D24" s="12">
        <v>18.7</v>
      </c>
      <c r="E24" s="12">
        <v>49.9</v>
      </c>
      <c r="F24" s="12">
        <v>72.099999999999994</v>
      </c>
      <c r="G24" s="12">
        <v>34.5</v>
      </c>
      <c r="H24" s="12">
        <v>11.3</v>
      </c>
      <c r="I24" s="12">
        <v>13.6</v>
      </c>
      <c r="J24" s="12">
        <v>8.6999999999999993</v>
      </c>
      <c r="K24" s="12">
        <v>11.4</v>
      </c>
      <c r="L24" s="12">
        <v>987.2</v>
      </c>
      <c r="M24" s="12">
        <v>1019.9</v>
      </c>
      <c r="N24" s="12">
        <v>2.2000000000000002</v>
      </c>
      <c r="O24" s="12">
        <v>7.4</v>
      </c>
      <c r="P24" s="12">
        <v>177.1</v>
      </c>
      <c r="Q24" s="14">
        <v>0</v>
      </c>
      <c r="R24" s="12">
        <v>217.4</v>
      </c>
      <c r="S24" s="12">
        <v>1216</v>
      </c>
      <c r="T24" s="12">
        <v>105.2</v>
      </c>
      <c r="U24" s="12">
        <v>950.2</v>
      </c>
      <c r="V24" s="14">
        <v>15.07</v>
      </c>
      <c r="W24" s="14">
        <v>67.67</v>
      </c>
      <c r="X24" s="21">
        <v>3.6999999999999998E-2</v>
      </c>
      <c r="Y24" s="21">
        <v>0.17299999999999999</v>
      </c>
      <c r="Z24" s="21">
        <v>2.9000000000000001E-2</v>
      </c>
      <c r="AA24" s="21">
        <v>0.16500000000000001</v>
      </c>
      <c r="AB24" s="21">
        <f t="shared" si="0"/>
        <v>1.1600000000000001</v>
      </c>
      <c r="AC24" s="21">
        <f t="shared" si="1"/>
        <v>6.6000000000000005</v>
      </c>
      <c r="AD24" s="12">
        <v>9.1666666666666661</v>
      </c>
      <c r="AE24" s="12">
        <v>9.3000000000000007</v>
      </c>
      <c r="AF24" s="12">
        <v>15.4</v>
      </c>
      <c r="AG24" s="12">
        <v>5</v>
      </c>
      <c r="AH24" s="12">
        <v>5.5</v>
      </c>
      <c r="AI24" s="12">
        <v>7</v>
      </c>
      <c r="AJ24" s="12">
        <v>3.3</v>
      </c>
      <c r="AK24" s="12">
        <v>1.2</v>
      </c>
      <c r="AL24" s="12">
        <v>9.6</v>
      </c>
      <c r="AM24" s="12">
        <v>0</v>
      </c>
      <c r="AN24" s="12">
        <v>9.9</v>
      </c>
      <c r="AO24" s="12">
        <v>30.2</v>
      </c>
      <c r="AP24" s="12">
        <v>1.2</v>
      </c>
      <c r="AQ24" s="12">
        <v>66.400000000000006</v>
      </c>
      <c r="AR24" s="12">
        <v>100.8</v>
      </c>
      <c r="AS24" s="12">
        <v>15.4</v>
      </c>
    </row>
    <row r="25" spans="1:46" x14ac:dyDescent="0.2">
      <c r="A25" s="11">
        <v>45125.999988425923</v>
      </c>
      <c r="B25" s="12">
        <v>21.6</v>
      </c>
      <c r="C25" s="12">
        <v>27.9</v>
      </c>
      <c r="D25" s="12">
        <v>15.6</v>
      </c>
      <c r="E25" s="12">
        <v>56.3</v>
      </c>
      <c r="F25" s="12">
        <v>88.5</v>
      </c>
      <c r="G25" s="12">
        <v>39.200000000000003</v>
      </c>
      <c r="H25" s="12">
        <v>12</v>
      </c>
      <c r="I25" s="12">
        <v>17.3</v>
      </c>
      <c r="J25" s="12">
        <v>9.6999999999999993</v>
      </c>
      <c r="K25" s="12">
        <v>12.1</v>
      </c>
      <c r="L25" s="12">
        <v>986.3</v>
      </c>
      <c r="M25" s="12">
        <v>1019</v>
      </c>
      <c r="N25" s="12">
        <v>1.4</v>
      </c>
      <c r="O25" s="12">
        <v>6.6</v>
      </c>
      <c r="P25" s="12">
        <v>166</v>
      </c>
      <c r="Q25" s="14">
        <v>1.5</v>
      </c>
      <c r="R25" s="12">
        <v>205.1</v>
      </c>
      <c r="S25" s="12">
        <v>1134</v>
      </c>
      <c r="T25" s="12">
        <v>88.1</v>
      </c>
      <c r="U25" s="12">
        <v>834.7</v>
      </c>
      <c r="V25" s="14">
        <v>14.01</v>
      </c>
      <c r="W25" s="14">
        <v>64.290000000000006</v>
      </c>
      <c r="X25" s="21">
        <v>3.5000000000000003E-2</v>
      </c>
      <c r="Y25" s="21">
        <v>0.17100000000000001</v>
      </c>
      <c r="Z25" s="21">
        <v>2.8000000000000001E-2</v>
      </c>
      <c r="AA25" s="21">
        <v>0.17299999999999999</v>
      </c>
      <c r="AB25" s="21">
        <f t="shared" si="0"/>
        <v>1.1200000000000001</v>
      </c>
      <c r="AC25" s="21">
        <f t="shared" si="1"/>
        <v>6.92</v>
      </c>
      <c r="AD25" s="12">
        <v>7.833333333333333</v>
      </c>
      <c r="AE25" s="12">
        <v>10.199999999999999</v>
      </c>
      <c r="AF25" s="12">
        <v>23.4</v>
      </c>
      <c r="AG25" s="12">
        <v>4.4000000000000004</v>
      </c>
      <c r="AH25" s="12">
        <v>5.0999999999999996</v>
      </c>
      <c r="AI25" s="12">
        <v>8.9</v>
      </c>
      <c r="AJ25" s="12">
        <v>2.6</v>
      </c>
      <c r="AK25" s="12">
        <v>1.9</v>
      </c>
      <c r="AL25" s="12">
        <v>16.7</v>
      </c>
      <c r="AM25" s="12">
        <v>0</v>
      </c>
      <c r="AN25" s="12">
        <v>12.7</v>
      </c>
      <c r="AO25" s="12">
        <v>37.1</v>
      </c>
      <c r="AP25" s="12">
        <v>2.2999999999999998</v>
      </c>
      <c r="AQ25" s="12">
        <v>67.599999999999994</v>
      </c>
      <c r="AR25" s="12">
        <v>112.4</v>
      </c>
      <c r="AS25" s="12">
        <v>16.8</v>
      </c>
    </row>
    <row r="26" spans="1:46" x14ac:dyDescent="0.2">
      <c r="A26" s="11">
        <v>45126.999988425923</v>
      </c>
      <c r="B26" s="12">
        <v>23.7</v>
      </c>
      <c r="C26" s="12">
        <v>29.6</v>
      </c>
      <c r="D26" s="12">
        <v>17.600000000000001</v>
      </c>
      <c r="E26" s="12">
        <v>54.4</v>
      </c>
      <c r="F26" s="12">
        <v>86.6</v>
      </c>
      <c r="G26" s="12">
        <v>31</v>
      </c>
      <c r="H26" s="12">
        <v>12.4</v>
      </c>
      <c r="I26" s="12">
        <v>15.9</v>
      </c>
      <c r="J26" s="12">
        <v>8.8000000000000007</v>
      </c>
      <c r="K26" s="12">
        <v>12.8</v>
      </c>
      <c r="L26" s="12">
        <v>981.4</v>
      </c>
      <c r="M26" s="12">
        <v>1013.7</v>
      </c>
      <c r="N26" s="12">
        <v>2.7</v>
      </c>
      <c r="O26" s="12">
        <v>8.4</v>
      </c>
      <c r="P26" s="12">
        <v>297.3</v>
      </c>
      <c r="Q26" s="14">
        <v>0</v>
      </c>
      <c r="R26" s="12">
        <v>285.2</v>
      </c>
      <c r="S26" s="12">
        <v>1090</v>
      </c>
      <c r="T26" s="12">
        <v>142.6</v>
      </c>
      <c r="U26" s="12">
        <v>789</v>
      </c>
      <c r="V26" s="14">
        <v>18.55</v>
      </c>
      <c r="W26" s="14">
        <v>65.23</v>
      </c>
      <c r="X26" s="21">
        <v>4.5999999999999999E-2</v>
      </c>
      <c r="Y26" s="21">
        <v>0.17</v>
      </c>
      <c r="Z26" s="21">
        <v>3.6999999999999998E-2</v>
      </c>
      <c r="AA26" s="21">
        <v>0.16600000000000001</v>
      </c>
      <c r="AB26" s="21">
        <f t="shared" si="0"/>
        <v>1.48</v>
      </c>
      <c r="AC26" s="21">
        <f t="shared" si="1"/>
        <v>6.6400000000000006</v>
      </c>
      <c r="AD26" s="12">
        <v>12.5</v>
      </c>
      <c r="AE26" s="12">
        <v>11.3</v>
      </c>
      <c r="AF26" s="12">
        <v>18.7</v>
      </c>
      <c r="AG26" s="12">
        <v>5.9</v>
      </c>
      <c r="AH26" s="12">
        <v>5.3</v>
      </c>
      <c r="AI26" s="12">
        <v>7.9</v>
      </c>
      <c r="AJ26" s="12">
        <v>3.2</v>
      </c>
      <c r="AK26" s="12">
        <v>1.4</v>
      </c>
      <c r="AL26" s="12">
        <v>15.8</v>
      </c>
      <c r="AM26" s="12">
        <v>0</v>
      </c>
      <c r="AN26" s="12">
        <v>8.8000000000000007</v>
      </c>
      <c r="AO26" s="12">
        <v>26.9</v>
      </c>
      <c r="AP26" s="12">
        <v>1.2</v>
      </c>
      <c r="AQ26" s="12">
        <v>71.7</v>
      </c>
      <c r="AR26" s="12">
        <v>111.8</v>
      </c>
      <c r="AS26" s="12">
        <v>9.4</v>
      </c>
    </row>
    <row r="27" spans="1:46" x14ac:dyDescent="0.2">
      <c r="A27" s="11">
        <v>45127.999988425923</v>
      </c>
      <c r="B27" s="12">
        <v>21.6</v>
      </c>
      <c r="C27" s="12">
        <v>25.9</v>
      </c>
      <c r="D27" s="12">
        <v>17.100000000000001</v>
      </c>
      <c r="E27" s="12">
        <v>44.3</v>
      </c>
      <c r="F27" s="12">
        <v>61.6</v>
      </c>
      <c r="G27" s="12">
        <v>28.6</v>
      </c>
      <c r="H27" s="12">
        <v>9.3000000000000007</v>
      </c>
      <c r="I27" s="12">
        <v>11.3</v>
      </c>
      <c r="J27" s="12">
        <v>7.4</v>
      </c>
      <c r="K27" s="12">
        <v>8.4</v>
      </c>
      <c r="L27" s="12">
        <v>982.1</v>
      </c>
      <c r="M27" s="12">
        <v>1014.7</v>
      </c>
      <c r="N27" s="12">
        <v>2.4</v>
      </c>
      <c r="O27" s="12">
        <v>7.3</v>
      </c>
      <c r="P27" s="12">
        <v>162.1</v>
      </c>
      <c r="Q27" s="14">
        <v>0</v>
      </c>
      <c r="R27" s="12">
        <v>271.89999999999998</v>
      </c>
      <c r="S27" s="12">
        <v>1114</v>
      </c>
      <c r="T27" s="12">
        <v>122.9</v>
      </c>
      <c r="U27" s="12">
        <v>745.1</v>
      </c>
      <c r="V27" s="14">
        <v>18.04</v>
      </c>
      <c r="W27" s="14">
        <v>66.209999999999994</v>
      </c>
      <c r="X27" s="21">
        <v>4.4999999999999998E-2</v>
      </c>
      <c r="Y27" s="21">
        <v>0.17599999999999999</v>
      </c>
      <c r="Z27" s="21">
        <v>3.5999999999999997E-2</v>
      </c>
      <c r="AA27" s="21">
        <v>0.16800000000000001</v>
      </c>
      <c r="AB27" s="21">
        <f t="shared" si="0"/>
        <v>1.44</v>
      </c>
      <c r="AC27" s="21">
        <f t="shared" si="1"/>
        <v>6.7200000000000006</v>
      </c>
      <c r="AD27" s="12">
        <v>10.5</v>
      </c>
      <c r="AE27" s="12">
        <v>7.6</v>
      </c>
      <c r="AF27" s="12">
        <v>12.9</v>
      </c>
      <c r="AG27" s="12">
        <v>3.9</v>
      </c>
      <c r="AH27" s="12">
        <v>3.3</v>
      </c>
      <c r="AI27" s="12">
        <v>4.3</v>
      </c>
      <c r="AJ27" s="12">
        <v>2.2000000000000002</v>
      </c>
      <c r="AK27" s="12">
        <v>1</v>
      </c>
      <c r="AL27" s="12">
        <v>7</v>
      </c>
      <c r="AM27" s="12">
        <v>0</v>
      </c>
      <c r="AN27" s="12">
        <v>8.5</v>
      </c>
      <c r="AO27" s="12">
        <v>24</v>
      </c>
      <c r="AP27" s="12">
        <v>1.3</v>
      </c>
      <c r="AQ27" s="12">
        <v>76.599999999999994</v>
      </c>
      <c r="AR27" s="12">
        <v>105.4</v>
      </c>
      <c r="AS27" s="12">
        <v>40.6</v>
      </c>
    </row>
    <row r="28" spans="1:46" x14ac:dyDescent="0.2">
      <c r="A28" s="11">
        <v>45128.999988425923</v>
      </c>
      <c r="B28" s="12">
        <v>19.3</v>
      </c>
      <c r="C28" s="12">
        <v>24.5</v>
      </c>
      <c r="D28" s="12">
        <v>15.4</v>
      </c>
      <c r="E28" s="12">
        <v>56.3</v>
      </c>
      <c r="F28" s="12">
        <v>85.1</v>
      </c>
      <c r="G28" s="12">
        <v>34.799999999999997</v>
      </c>
      <c r="H28" s="12">
        <v>10.4</v>
      </c>
      <c r="I28" s="12">
        <v>13.2</v>
      </c>
      <c r="J28" s="12">
        <v>8.5</v>
      </c>
      <c r="K28" s="12">
        <v>10</v>
      </c>
      <c r="L28" s="12">
        <v>980</v>
      </c>
      <c r="M28" s="12">
        <v>1012.8</v>
      </c>
      <c r="N28" s="12">
        <v>1.9</v>
      </c>
      <c r="O28" s="12">
        <v>7.9</v>
      </c>
      <c r="P28" s="12">
        <v>215.1</v>
      </c>
      <c r="Q28" s="14">
        <v>0.9</v>
      </c>
      <c r="R28" s="12">
        <v>180.8</v>
      </c>
      <c r="S28" s="12">
        <v>1079</v>
      </c>
      <c r="T28" s="12">
        <v>71.599999999999994</v>
      </c>
      <c r="U28" s="12">
        <v>704.2</v>
      </c>
      <c r="V28" s="14">
        <v>12.42</v>
      </c>
      <c r="W28" s="14">
        <v>63.12</v>
      </c>
      <c r="X28" s="21">
        <v>0.03</v>
      </c>
      <c r="Y28" s="21">
        <v>0.16200000000000001</v>
      </c>
      <c r="Z28" s="21">
        <v>2.1999999999999999E-2</v>
      </c>
      <c r="AA28" s="21">
        <v>0.14699999999999999</v>
      </c>
      <c r="AB28" s="21">
        <f t="shared" si="0"/>
        <v>0.87999999999999989</v>
      </c>
      <c r="AC28" s="21">
        <f t="shared" si="1"/>
        <v>5.88</v>
      </c>
      <c r="AD28" s="12">
        <v>6.666666666666667</v>
      </c>
      <c r="AE28" s="12">
        <v>8.1999999999999993</v>
      </c>
      <c r="AF28" s="12">
        <v>39.9</v>
      </c>
      <c r="AG28" s="12">
        <v>3.5</v>
      </c>
      <c r="AH28" s="12">
        <v>3.7</v>
      </c>
      <c r="AI28" s="12">
        <v>12.3</v>
      </c>
      <c r="AJ28" s="12">
        <v>2.5</v>
      </c>
      <c r="AK28" s="12">
        <v>1.5</v>
      </c>
      <c r="AL28" s="12">
        <v>17.600000000000001</v>
      </c>
      <c r="AM28" s="12">
        <v>0</v>
      </c>
      <c r="AN28" s="12">
        <v>14.9</v>
      </c>
      <c r="AO28" s="12">
        <v>40.9</v>
      </c>
      <c r="AP28" s="12">
        <v>1.5</v>
      </c>
      <c r="AQ28" s="12">
        <v>65.599999999999994</v>
      </c>
      <c r="AR28" s="12">
        <v>111.6</v>
      </c>
      <c r="AS28" s="12">
        <v>15.8</v>
      </c>
    </row>
    <row r="29" spans="1:46" x14ac:dyDescent="0.2">
      <c r="A29" s="11">
        <v>45129.999988425923</v>
      </c>
      <c r="B29" s="12">
        <v>20.2</v>
      </c>
      <c r="C29" s="12">
        <v>26.6</v>
      </c>
      <c r="D29" s="12">
        <v>13.7</v>
      </c>
      <c r="E29" s="12">
        <v>54.6</v>
      </c>
      <c r="F29" s="12">
        <v>82.7</v>
      </c>
      <c r="G29" s="12">
        <v>31.8</v>
      </c>
      <c r="H29" s="12">
        <v>10.3</v>
      </c>
      <c r="I29" s="12">
        <v>12.2</v>
      </c>
      <c r="J29" s="12">
        <v>8.6</v>
      </c>
      <c r="K29" s="12">
        <v>9.9</v>
      </c>
      <c r="L29" s="12">
        <v>983</v>
      </c>
      <c r="M29" s="12">
        <v>1015.8</v>
      </c>
      <c r="N29" s="12">
        <v>2.2000000000000002</v>
      </c>
      <c r="O29" s="12">
        <v>6</v>
      </c>
      <c r="P29" s="12">
        <v>204.9</v>
      </c>
      <c r="Q29" s="14">
        <v>0</v>
      </c>
      <c r="R29" s="12">
        <v>234.3</v>
      </c>
      <c r="S29" s="12">
        <v>1266</v>
      </c>
      <c r="T29" s="12">
        <v>107.7</v>
      </c>
      <c r="U29" s="12">
        <v>912.5</v>
      </c>
      <c r="V29" s="14">
        <v>15.62</v>
      </c>
      <c r="W29" s="14">
        <v>67.38</v>
      </c>
      <c r="X29" s="21">
        <v>3.7999999999999999E-2</v>
      </c>
      <c r="Y29" s="21">
        <v>0.16700000000000001</v>
      </c>
      <c r="Z29" s="21">
        <v>2.8000000000000001E-2</v>
      </c>
      <c r="AA29" s="21">
        <v>0.14899999999999999</v>
      </c>
      <c r="AB29" s="21">
        <f t="shared" si="0"/>
        <v>1.1200000000000001</v>
      </c>
      <c r="AC29" s="21">
        <f t="shared" si="1"/>
        <v>5.96</v>
      </c>
      <c r="AD29" s="12">
        <v>10.166666666666666</v>
      </c>
      <c r="AE29" s="12">
        <v>6.6</v>
      </c>
      <c r="AF29" s="12">
        <v>15.9</v>
      </c>
      <c r="AG29" s="12">
        <v>3.2</v>
      </c>
      <c r="AH29" s="12">
        <v>3.9</v>
      </c>
      <c r="AI29" s="12">
        <v>8</v>
      </c>
      <c r="AJ29" s="12">
        <v>2.4</v>
      </c>
      <c r="AK29" s="12">
        <v>1.1000000000000001</v>
      </c>
      <c r="AL29" s="12">
        <v>6.7</v>
      </c>
      <c r="AM29" s="12">
        <v>0</v>
      </c>
      <c r="AN29" s="12">
        <v>10</v>
      </c>
      <c r="AO29" s="12">
        <v>39.799999999999997</v>
      </c>
      <c r="AP29" s="12">
        <v>0.8</v>
      </c>
      <c r="AQ29" s="12">
        <v>65.8</v>
      </c>
      <c r="AR29" s="12">
        <v>97</v>
      </c>
      <c r="AS29" s="12">
        <v>21</v>
      </c>
    </row>
    <row r="30" spans="1:46" x14ac:dyDescent="0.2">
      <c r="A30" s="11">
        <v>45130.999988425923</v>
      </c>
      <c r="B30" s="12">
        <v>22.7</v>
      </c>
      <c r="C30" s="12">
        <v>27.8</v>
      </c>
      <c r="D30" s="12">
        <v>17.600000000000001</v>
      </c>
      <c r="E30" s="12">
        <v>45.2</v>
      </c>
      <c r="F30" s="12">
        <v>69.8</v>
      </c>
      <c r="G30" s="12">
        <v>28.4</v>
      </c>
      <c r="H30" s="12">
        <v>10.199999999999999</v>
      </c>
      <c r="I30" s="12">
        <v>13.6</v>
      </c>
      <c r="J30" s="12">
        <v>8.1</v>
      </c>
      <c r="K30" s="12">
        <v>9.9</v>
      </c>
      <c r="L30" s="12">
        <v>980.6</v>
      </c>
      <c r="M30" s="12">
        <v>1013</v>
      </c>
      <c r="N30" s="12">
        <v>3</v>
      </c>
      <c r="O30" s="12">
        <v>8.9</v>
      </c>
      <c r="P30" s="12">
        <v>171.1</v>
      </c>
      <c r="Q30" s="14">
        <v>0</v>
      </c>
      <c r="R30" s="12">
        <v>184.6</v>
      </c>
      <c r="S30" s="12">
        <v>1232</v>
      </c>
      <c r="T30" s="12">
        <v>83</v>
      </c>
      <c r="U30" s="12">
        <v>942.9</v>
      </c>
      <c r="V30" s="14">
        <v>13.17</v>
      </c>
      <c r="W30" s="14">
        <v>71.319999999999993</v>
      </c>
      <c r="X30" s="21">
        <v>3.3000000000000002E-2</v>
      </c>
      <c r="Y30" s="21">
        <v>0.182</v>
      </c>
      <c r="Z30" s="21">
        <v>2.5999999999999999E-2</v>
      </c>
      <c r="AA30" s="21">
        <v>0.17499999999999999</v>
      </c>
      <c r="AB30" s="21">
        <f t="shared" si="0"/>
        <v>1.04</v>
      </c>
      <c r="AC30" s="21">
        <f t="shared" si="1"/>
        <v>7</v>
      </c>
      <c r="AD30" s="12">
        <v>6.333333333333333</v>
      </c>
      <c r="AE30" s="12">
        <v>7.3</v>
      </c>
      <c r="AF30" s="12">
        <v>13.8</v>
      </c>
      <c r="AG30" s="12">
        <v>3</v>
      </c>
      <c r="AH30" s="12">
        <v>4.7</v>
      </c>
      <c r="AI30" s="12">
        <v>8.6</v>
      </c>
      <c r="AJ30" s="12">
        <v>2.2999999999999998</v>
      </c>
      <c r="AK30" s="12">
        <v>0.6</v>
      </c>
      <c r="AL30" s="12">
        <v>3.1</v>
      </c>
      <c r="AM30" s="12">
        <v>0</v>
      </c>
      <c r="AN30" s="12">
        <v>9.8000000000000007</v>
      </c>
      <c r="AO30" s="12">
        <v>32.700000000000003</v>
      </c>
      <c r="AP30" s="12">
        <v>0</v>
      </c>
      <c r="AQ30" s="12">
        <v>67.400000000000006</v>
      </c>
      <c r="AR30" s="12">
        <v>90.6</v>
      </c>
      <c r="AS30" s="12">
        <v>37.200000000000003</v>
      </c>
    </row>
    <row r="31" spans="1:46" x14ac:dyDescent="0.2">
      <c r="A31" s="11">
        <v>45131.999988425923</v>
      </c>
      <c r="B31" s="12">
        <v>20.3</v>
      </c>
      <c r="C31" s="12">
        <v>24.1</v>
      </c>
      <c r="D31" s="12">
        <v>17.399999999999999</v>
      </c>
      <c r="E31" s="12">
        <v>70.599999999999994</v>
      </c>
      <c r="F31" s="12">
        <v>87.5</v>
      </c>
      <c r="G31" s="12">
        <v>57.6</v>
      </c>
      <c r="H31" s="12">
        <v>14.1</v>
      </c>
      <c r="I31" s="12">
        <v>16.899999999999999</v>
      </c>
      <c r="J31" s="12">
        <v>11.9</v>
      </c>
      <c r="K31" s="12">
        <v>14.7</v>
      </c>
      <c r="L31" s="12">
        <v>975.5</v>
      </c>
      <c r="M31" s="12">
        <v>1008</v>
      </c>
      <c r="N31" s="12">
        <v>2.2999999999999998</v>
      </c>
      <c r="O31" s="12">
        <v>7.3</v>
      </c>
      <c r="P31" s="12">
        <v>220.3</v>
      </c>
      <c r="Q31" s="14">
        <v>4.7</v>
      </c>
      <c r="R31" s="12">
        <v>97.9</v>
      </c>
      <c r="S31" s="12">
        <v>1177</v>
      </c>
      <c r="T31" s="12">
        <v>28.3</v>
      </c>
      <c r="U31" s="12">
        <v>751.4</v>
      </c>
      <c r="V31" s="14">
        <v>7.87</v>
      </c>
      <c r="W31" s="14">
        <v>70.42</v>
      </c>
      <c r="X31" s="21">
        <v>0.02</v>
      </c>
      <c r="Y31" s="21">
        <v>0.182</v>
      </c>
      <c r="Z31" s="21">
        <v>1.2999999999999999E-2</v>
      </c>
      <c r="AA31" s="21">
        <v>0.16200000000000001</v>
      </c>
      <c r="AB31" s="21">
        <f t="shared" si="0"/>
        <v>0.52</v>
      </c>
      <c r="AC31" s="21">
        <f t="shared" si="1"/>
        <v>6.48</v>
      </c>
      <c r="AD31" s="12">
        <v>2.3333333333333335</v>
      </c>
      <c r="AE31" s="12">
        <v>9.3000000000000007</v>
      </c>
      <c r="AF31" s="12">
        <v>19.600000000000001</v>
      </c>
      <c r="AG31" s="12">
        <v>2.8</v>
      </c>
      <c r="AH31" s="12">
        <v>6.5</v>
      </c>
      <c r="AI31" s="12">
        <v>10.9</v>
      </c>
      <c r="AJ31" s="12">
        <v>2.2999999999999998</v>
      </c>
      <c r="AK31" s="12">
        <v>1.2</v>
      </c>
      <c r="AL31" s="12">
        <v>10.1</v>
      </c>
      <c r="AM31" s="12">
        <v>0</v>
      </c>
      <c r="AN31" s="12">
        <v>13</v>
      </c>
      <c r="AO31" s="12">
        <v>44.6</v>
      </c>
      <c r="AP31" s="12">
        <v>1.3</v>
      </c>
      <c r="AQ31" s="12">
        <v>59</v>
      </c>
      <c r="AR31" s="12">
        <v>99.6</v>
      </c>
      <c r="AS31" s="12">
        <v>12.8</v>
      </c>
    </row>
    <row r="32" spans="1:46" x14ac:dyDescent="0.2">
      <c r="A32" s="11">
        <v>45132.999988425923</v>
      </c>
      <c r="B32" s="12">
        <v>17</v>
      </c>
      <c r="C32" s="12">
        <v>21.6</v>
      </c>
      <c r="D32" s="12">
        <v>14</v>
      </c>
      <c r="E32" s="12">
        <v>81.8</v>
      </c>
      <c r="F32" s="12">
        <v>92.7</v>
      </c>
      <c r="G32" s="12">
        <v>57.4</v>
      </c>
      <c r="H32" s="12">
        <v>13.4</v>
      </c>
      <c r="I32" s="12">
        <v>15.6</v>
      </c>
      <c r="J32" s="12">
        <v>11.5</v>
      </c>
      <c r="K32" s="12">
        <v>13.8</v>
      </c>
      <c r="L32" s="12">
        <v>974.4</v>
      </c>
      <c r="M32" s="12">
        <v>1007.2</v>
      </c>
      <c r="N32" s="12">
        <v>2.1</v>
      </c>
      <c r="O32" s="12">
        <v>7.2</v>
      </c>
      <c r="P32" s="12">
        <v>259</v>
      </c>
      <c r="Q32" s="14">
        <v>10.4</v>
      </c>
      <c r="R32" s="12">
        <v>138</v>
      </c>
      <c r="S32" s="12">
        <v>1278</v>
      </c>
      <c r="T32" s="12">
        <v>45</v>
      </c>
      <c r="U32" s="12">
        <v>951</v>
      </c>
      <c r="V32" s="14">
        <v>10.45</v>
      </c>
      <c r="W32" s="14">
        <v>73.41</v>
      </c>
      <c r="X32" s="21">
        <v>2.5999999999999999E-2</v>
      </c>
      <c r="Y32" s="21">
        <v>0.188</v>
      </c>
      <c r="Z32" s="21">
        <v>1.9E-2</v>
      </c>
      <c r="AA32" s="21">
        <v>0.158</v>
      </c>
      <c r="AB32" s="21">
        <f t="shared" si="0"/>
        <v>0.76</v>
      </c>
      <c r="AC32" s="21">
        <f t="shared" si="1"/>
        <v>6.32</v>
      </c>
      <c r="AD32" s="12">
        <v>3</v>
      </c>
      <c r="AE32" s="12">
        <v>5</v>
      </c>
      <c r="AF32" s="12">
        <v>9.8000000000000007</v>
      </c>
      <c r="AG32" s="12">
        <v>1.6</v>
      </c>
      <c r="AH32" s="12">
        <v>3.2</v>
      </c>
      <c r="AI32" s="12">
        <v>6.7</v>
      </c>
      <c r="AJ32" s="12">
        <v>1.2</v>
      </c>
      <c r="AK32" s="12">
        <v>1.8</v>
      </c>
      <c r="AL32" s="12">
        <v>17.3</v>
      </c>
      <c r="AM32" s="12">
        <v>0</v>
      </c>
      <c r="AN32" s="12">
        <v>11</v>
      </c>
      <c r="AO32" s="12">
        <v>31.1</v>
      </c>
      <c r="AP32" s="12">
        <v>1.2</v>
      </c>
      <c r="AQ32" s="12">
        <v>45.7</v>
      </c>
      <c r="AR32" s="12">
        <v>85.8</v>
      </c>
      <c r="AS32" s="12">
        <v>7</v>
      </c>
    </row>
    <row r="33" spans="1:45" x14ac:dyDescent="0.2">
      <c r="A33" s="11">
        <v>45133.999988425923</v>
      </c>
      <c r="B33" s="12">
        <v>15.6</v>
      </c>
      <c r="C33" s="12">
        <v>19.8</v>
      </c>
      <c r="D33" s="12">
        <v>12.9</v>
      </c>
      <c r="E33" s="12">
        <v>71.8</v>
      </c>
      <c r="F33" s="12">
        <v>88.6</v>
      </c>
      <c r="G33" s="12">
        <v>47.5</v>
      </c>
      <c r="H33" s="12">
        <v>10.7</v>
      </c>
      <c r="I33" s="12">
        <v>12.1</v>
      </c>
      <c r="J33" s="12">
        <v>8.9</v>
      </c>
      <c r="K33" s="12">
        <v>10.199999999999999</v>
      </c>
      <c r="L33" s="12">
        <v>982.2</v>
      </c>
      <c r="M33" s="12">
        <v>1015.5</v>
      </c>
      <c r="N33" s="12">
        <v>2.5</v>
      </c>
      <c r="O33" s="12">
        <v>8</v>
      </c>
      <c r="P33" s="12">
        <v>190.1</v>
      </c>
      <c r="Q33" s="14">
        <v>1.1000000000000001</v>
      </c>
      <c r="R33" s="12">
        <v>170.6</v>
      </c>
      <c r="S33" s="12">
        <v>1304</v>
      </c>
      <c r="T33" s="12">
        <v>70.3</v>
      </c>
      <c r="U33" s="12">
        <v>958.9</v>
      </c>
      <c r="V33" s="14">
        <v>11.79</v>
      </c>
      <c r="W33" s="14">
        <v>70.86</v>
      </c>
      <c r="X33" s="21">
        <v>2.8000000000000001E-2</v>
      </c>
      <c r="Y33" s="21">
        <v>0.16800000000000001</v>
      </c>
      <c r="Z33" s="21">
        <v>1.7999999999999999E-2</v>
      </c>
      <c r="AA33" s="21">
        <v>0.13400000000000001</v>
      </c>
      <c r="AB33" s="21">
        <f t="shared" si="0"/>
        <v>0.72</v>
      </c>
      <c r="AC33" s="21">
        <f t="shared" si="1"/>
        <v>5.36</v>
      </c>
      <c r="AD33" s="12">
        <v>4.833333333333333</v>
      </c>
      <c r="AE33" s="12">
        <v>7.1</v>
      </c>
      <c r="AF33" s="12">
        <v>12.6</v>
      </c>
      <c r="AG33" s="12">
        <v>2.2000000000000002</v>
      </c>
      <c r="AH33" s="12">
        <v>4.8</v>
      </c>
      <c r="AI33" s="12">
        <v>9.1999999999999993</v>
      </c>
      <c r="AJ33" s="12">
        <v>1.6</v>
      </c>
      <c r="AK33" s="12">
        <v>1.3</v>
      </c>
      <c r="AL33" s="12">
        <v>6.5</v>
      </c>
      <c r="AM33" s="12">
        <v>0</v>
      </c>
      <c r="AN33" s="12">
        <v>8.8000000000000007</v>
      </c>
      <c r="AO33" s="12">
        <v>24.8</v>
      </c>
      <c r="AP33" s="12">
        <v>1</v>
      </c>
      <c r="AQ33" s="12">
        <v>53.9</v>
      </c>
      <c r="AR33" s="12">
        <v>83.4</v>
      </c>
      <c r="AS33" s="12">
        <v>25.8</v>
      </c>
    </row>
    <row r="34" spans="1:45" x14ac:dyDescent="0.2">
      <c r="A34" s="11">
        <v>45134.999988425923</v>
      </c>
      <c r="B34" s="12">
        <v>18</v>
      </c>
      <c r="C34" s="12">
        <v>22.2</v>
      </c>
      <c r="D34" s="12">
        <v>14.2</v>
      </c>
      <c r="E34" s="12">
        <v>70.400000000000006</v>
      </c>
      <c r="F34" s="12">
        <v>84.4</v>
      </c>
      <c r="G34" s="12">
        <v>59.1</v>
      </c>
      <c r="H34" s="12">
        <v>12.4</v>
      </c>
      <c r="I34" s="12">
        <v>15.8</v>
      </c>
      <c r="J34" s="12">
        <v>10</v>
      </c>
      <c r="K34" s="12">
        <v>12.5</v>
      </c>
      <c r="L34" s="12">
        <v>979.6</v>
      </c>
      <c r="M34" s="12">
        <v>1012.5</v>
      </c>
      <c r="N34" s="12">
        <v>2.2000000000000002</v>
      </c>
      <c r="O34" s="12">
        <v>7.2</v>
      </c>
      <c r="P34" s="12">
        <v>161.9</v>
      </c>
      <c r="Q34" s="14">
        <v>0.5</v>
      </c>
      <c r="R34" s="12">
        <v>73.900000000000006</v>
      </c>
      <c r="S34" s="12">
        <v>551</v>
      </c>
      <c r="T34" s="12">
        <v>18.5</v>
      </c>
      <c r="U34" s="12">
        <v>402.1</v>
      </c>
      <c r="V34" s="14">
        <v>6.79</v>
      </c>
      <c r="W34" s="14">
        <v>31.54</v>
      </c>
      <c r="X34" s="21">
        <v>1.7999999999999999E-2</v>
      </c>
      <c r="Y34" s="21">
        <v>6.9000000000000006E-2</v>
      </c>
      <c r="Z34" s="21">
        <v>1.2999999999999999E-2</v>
      </c>
      <c r="AA34" s="21">
        <v>6.3E-2</v>
      </c>
      <c r="AB34" s="21">
        <f t="shared" si="0"/>
        <v>0.52</v>
      </c>
      <c r="AC34" s="21">
        <f t="shared" si="1"/>
        <v>2.52</v>
      </c>
      <c r="AD34" s="12">
        <v>0</v>
      </c>
      <c r="AE34" s="12">
        <v>6.4</v>
      </c>
      <c r="AF34" s="12">
        <v>15.1</v>
      </c>
      <c r="AG34" s="12">
        <v>3.9</v>
      </c>
      <c r="AH34" s="12">
        <v>3.8</v>
      </c>
      <c r="AI34" s="12">
        <v>6.7</v>
      </c>
      <c r="AJ34" s="12">
        <v>2.9</v>
      </c>
      <c r="AK34" s="12">
        <v>1.4</v>
      </c>
      <c r="AL34" s="12">
        <v>12.2</v>
      </c>
      <c r="AM34" s="12">
        <v>0</v>
      </c>
      <c r="AN34" s="12">
        <v>11.1</v>
      </c>
      <c r="AO34" s="12">
        <v>32.5</v>
      </c>
      <c r="AP34" s="12">
        <v>1.7</v>
      </c>
      <c r="AQ34" s="12">
        <v>43.5</v>
      </c>
      <c r="AR34" s="12">
        <v>61</v>
      </c>
      <c r="AS34" s="12">
        <v>9.8000000000000007</v>
      </c>
    </row>
    <row r="35" spans="1:45" x14ac:dyDescent="0.2">
      <c r="A35" s="11">
        <v>45135.999988425923</v>
      </c>
      <c r="B35" s="12">
        <v>19</v>
      </c>
      <c r="C35" s="12">
        <v>22.9</v>
      </c>
      <c r="D35" s="12">
        <v>17.2</v>
      </c>
      <c r="E35" s="12">
        <v>84.9</v>
      </c>
      <c r="F35" s="12">
        <v>96.8</v>
      </c>
      <c r="G35" s="12">
        <v>64.5</v>
      </c>
      <c r="H35" s="12">
        <v>15.7</v>
      </c>
      <c r="I35" s="12">
        <v>18.399999999999999</v>
      </c>
      <c r="J35" s="12">
        <v>13.8</v>
      </c>
      <c r="K35" s="12">
        <v>16.3</v>
      </c>
      <c r="L35" s="12">
        <v>978.7</v>
      </c>
      <c r="M35" s="12">
        <v>1011.4</v>
      </c>
      <c r="N35" s="12">
        <v>1.1000000000000001</v>
      </c>
      <c r="O35" s="12">
        <v>3.5</v>
      </c>
      <c r="P35" s="12">
        <v>138.6</v>
      </c>
      <c r="Q35" s="14">
        <v>9.1999999999999993</v>
      </c>
      <c r="R35" s="12">
        <v>74.8</v>
      </c>
      <c r="S35" s="12">
        <v>524</v>
      </c>
      <c r="T35" s="12">
        <v>16</v>
      </c>
      <c r="U35" s="12">
        <v>374.2</v>
      </c>
      <c r="V35" s="14">
        <v>6.93</v>
      </c>
      <c r="W35" s="14">
        <v>38.299999999999997</v>
      </c>
      <c r="X35" s="21">
        <v>1.7999999999999999E-2</v>
      </c>
      <c r="Y35" s="21">
        <v>0.10199999999999999</v>
      </c>
      <c r="Z35" s="21">
        <v>1.4E-2</v>
      </c>
      <c r="AA35" s="21">
        <v>9.8000000000000004E-2</v>
      </c>
      <c r="AB35" s="21">
        <f t="shared" si="0"/>
        <v>0.56000000000000005</v>
      </c>
      <c r="AC35" s="21">
        <f t="shared" si="1"/>
        <v>3.92</v>
      </c>
      <c r="AD35" s="12">
        <v>0</v>
      </c>
      <c r="AE35" s="12">
        <v>7</v>
      </c>
      <c r="AF35" s="12">
        <v>19.2</v>
      </c>
      <c r="AG35" s="12">
        <v>2.5</v>
      </c>
      <c r="AH35" s="12">
        <v>4.3</v>
      </c>
      <c r="AI35" s="12">
        <v>15.5</v>
      </c>
      <c r="AJ35" s="12">
        <v>1.8</v>
      </c>
      <c r="AK35" s="12">
        <v>3.6</v>
      </c>
      <c r="AL35" s="12">
        <v>22.6</v>
      </c>
      <c r="AM35" s="12">
        <v>0</v>
      </c>
      <c r="AN35" s="12">
        <v>15.8</v>
      </c>
      <c r="AO35" s="12">
        <v>35.200000000000003</v>
      </c>
      <c r="AP35" s="12">
        <v>1.3</v>
      </c>
      <c r="AQ35" s="12">
        <v>23.5</v>
      </c>
      <c r="AR35" s="12">
        <v>54.4</v>
      </c>
      <c r="AS35" s="12">
        <v>1.4</v>
      </c>
    </row>
    <row r="36" spans="1:45" x14ac:dyDescent="0.2">
      <c r="A36" s="11">
        <v>45136.999988425923</v>
      </c>
      <c r="B36" s="12">
        <v>21</v>
      </c>
      <c r="C36" s="12">
        <v>26.3</v>
      </c>
      <c r="D36" s="12">
        <v>17.399999999999999</v>
      </c>
      <c r="E36" s="12">
        <v>77.2</v>
      </c>
      <c r="F36" s="12">
        <v>95.7</v>
      </c>
      <c r="G36" s="12">
        <v>48.1</v>
      </c>
      <c r="H36" s="12">
        <v>15.7</v>
      </c>
      <c r="I36" s="12">
        <v>17.600000000000001</v>
      </c>
      <c r="J36" s="12">
        <v>13.1</v>
      </c>
      <c r="K36" s="12">
        <v>16.399999999999999</v>
      </c>
      <c r="L36" s="12">
        <v>979.1</v>
      </c>
      <c r="M36" s="12">
        <v>1011.6</v>
      </c>
      <c r="N36" s="12">
        <v>2.6</v>
      </c>
      <c r="O36" s="12">
        <v>9.3000000000000007</v>
      </c>
      <c r="P36" s="12">
        <v>199.5</v>
      </c>
      <c r="Q36" s="14">
        <v>5.0999999999999996</v>
      </c>
      <c r="R36" s="12">
        <v>187.9</v>
      </c>
      <c r="S36" s="12">
        <v>1183</v>
      </c>
      <c r="T36" s="12">
        <v>104.7</v>
      </c>
      <c r="U36" s="12">
        <v>939</v>
      </c>
      <c r="V36" s="14">
        <v>13.43</v>
      </c>
      <c r="W36" s="14">
        <v>70.44</v>
      </c>
      <c r="X36" s="21">
        <v>3.3000000000000002E-2</v>
      </c>
      <c r="Y36" s="21">
        <v>0.17599999999999999</v>
      </c>
      <c r="Z36" s="21">
        <v>2.7E-2</v>
      </c>
      <c r="AA36" s="21">
        <v>0.16800000000000001</v>
      </c>
      <c r="AB36" s="21">
        <f t="shared" si="0"/>
        <v>1.08</v>
      </c>
      <c r="AC36" s="21">
        <f t="shared" si="1"/>
        <v>6.7200000000000006</v>
      </c>
      <c r="AD36" s="12">
        <v>5.333333333333333</v>
      </c>
      <c r="AE36" s="12">
        <v>4.5</v>
      </c>
      <c r="AF36" s="12">
        <v>9.1999999999999993</v>
      </c>
      <c r="AG36" s="12">
        <v>2.1</v>
      </c>
      <c r="AH36" s="12">
        <v>2.7</v>
      </c>
      <c r="AI36" s="12">
        <v>6.4</v>
      </c>
      <c r="AJ36" s="12">
        <v>1.5</v>
      </c>
      <c r="AK36" s="12">
        <v>1.2</v>
      </c>
      <c r="AL36" s="12">
        <v>5.6</v>
      </c>
      <c r="AM36" s="12">
        <v>0</v>
      </c>
      <c r="AN36" s="12">
        <v>6.6</v>
      </c>
      <c r="AO36" s="12">
        <v>16.899999999999999</v>
      </c>
      <c r="AP36" s="12">
        <v>0</v>
      </c>
      <c r="AQ36" s="12">
        <v>40.200000000000003</v>
      </c>
      <c r="AR36" s="12">
        <v>72</v>
      </c>
      <c r="AS36" s="12">
        <v>8</v>
      </c>
    </row>
    <row r="37" spans="1:45" x14ac:dyDescent="0.2">
      <c r="A37" s="11">
        <v>45137.999988425923</v>
      </c>
      <c r="B37" s="12">
        <v>19.5</v>
      </c>
      <c r="C37" s="12">
        <v>22.7</v>
      </c>
      <c r="D37" s="12">
        <v>16.3</v>
      </c>
      <c r="E37" s="12">
        <v>73.099999999999994</v>
      </c>
      <c r="F37" s="12">
        <v>97.1</v>
      </c>
      <c r="G37" s="12">
        <v>44.9</v>
      </c>
      <c r="H37" s="12">
        <v>13.8</v>
      </c>
      <c r="I37" s="12">
        <v>17.399999999999999</v>
      </c>
      <c r="J37" s="12">
        <v>9.4</v>
      </c>
      <c r="K37" s="12">
        <v>14.1</v>
      </c>
      <c r="L37" s="12">
        <v>982.5</v>
      </c>
      <c r="M37" s="12">
        <v>1015.3</v>
      </c>
      <c r="N37" s="12">
        <v>2.7</v>
      </c>
      <c r="O37" s="12">
        <v>9.3000000000000007</v>
      </c>
      <c r="P37" s="12">
        <v>237.3</v>
      </c>
      <c r="Q37" s="14">
        <v>24.1</v>
      </c>
      <c r="R37" s="12">
        <v>219.2</v>
      </c>
      <c r="S37" s="12">
        <v>1212</v>
      </c>
      <c r="T37" s="12">
        <v>109.2</v>
      </c>
      <c r="U37" s="12">
        <v>857.8</v>
      </c>
      <c r="V37" s="14">
        <v>15.16</v>
      </c>
      <c r="W37" s="14">
        <v>67.209999999999994</v>
      </c>
      <c r="X37" s="21">
        <v>3.6999999999999998E-2</v>
      </c>
      <c r="Y37" s="21">
        <v>0.17</v>
      </c>
      <c r="Z37" s="21">
        <v>2.8000000000000001E-2</v>
      </c>
      <c r="AA37" s="21">
        <v>0.153</v>
      </c>
      <c r="AB37" s="21">
        <f t="shared" si="0"/>
        <v>1.1200000000000001</v>
      </c>
      <c r="AC37" s="21">
        <f t="shared" si="1"/>
        <v>6.12</v>
      </c>
      <c r="AD37" s="12">
        <v>7.333333333333333</v>
      </c>
      <c r="AE37" s="12">
        <v>5.2</v>
      </c>
      <c r="AF37" s="12">
        <v>8.8000000000000007</v>
      </c>
      <c r="AG37" s="12">
        <v>1.8</v>
      </c>
      <c r="AH37" s="12">
        <v>3.2</v>
      </c>
      <c r="AI37" s="12">
        <v>5.9</v>
      </c>
      <c r="AJ37" s="12">
        <v>1.1000000000000001</v>
      </c>
      <c r="AK37" s="12">
        <v>0.8</v>
      </c>
      <c r="AL37" s="12">
        <v>4</v>
      </c>
      <c r="AM37" s="12">
        <v>0</v>
      </c>
      <c r="AN37" s="12">
        <v>6.3</v>
      </c>
      <c r="AO37" s="12">
        <v>31.9</v>
      </c>
      <c r="AP37" s="12">
        <v>0</v>
      </c>
      <c r="AQ37" s="12">
        <v>49.8</v>
      </c>
      <c r="AR37" s="12">
        <v>76.599999999999994</v>
      </c>
      <c r="AS37" s="12">
        <v>16</v>
      </c>
    </row>
    <row r="38" spans="1:45" x14ac:dyDescent="0.2">
      <c r="A38" s="11">
        <v>45138.999988425923</v>
      </c>
      <c r="B38" s="12">
        <v>19.5</v>
      </c>
      <c r="C38" s="12">
        <v>24.3</v>
      </c>
      <c r="D38" s="12">
        <v>15.4</v>
      </c>
      <c r="E38" s="12">
        <v>62.6</v>
      </c>
      <c r="F38" s="12">
        <v>90.2</v>
      </c>
      <c r="G38" s="12">
        <v>46.3</v>
      </c>
      <c r="H38" s="12">
        <v>11.8</v>
      </c>
      <c r="I38" s="12">
        <v>15.7</v>
      </c>
      <c r="J38" s="12">
        <v>10.8</v>
      </c>
      <c r="K38" s="12">
        <v>11.9</v>
      </c>
      <c r="L38" s="12">
        <v>981.6</v>
      </c>
      <c r="M38" s="12">
        <v>1014.4</v>
      </c>
      <c r="N38" s="12">
        <v>2.8</v>
      </c>
      <c r="O38" s="12">
        <v>7</v>
      </c>
      <c r="P38" s="12">
        <v>216</v>
      </c>
      <c r="Q38" s="14">
        <v>1.6</v>
      </c>
      <c r="R38" s="12">
        <v>197.3</v>
      </c>
      <c r="S38" s="12">
        <v>1250</v>
      </c>
      <c r="T38" s="12">
        <v>108.1</v>
      </c>
      <c r="U38" s="12">
        <v>901.1</v>
      </c>
      <c r="V38" s="14">
        <v>13.61</v>
      </c>
      <c r="W38" s="14">
        <v>68.61</v>
      </c>
      <c r="X38" s="21">
        <v>3.3000000000000002E-2</v>
      </c>
      <c r="Y38" s="21">
        <v>0.17499999999999999</v>
      </c>
      <c r="Z38" s="21">
        <v>2.5999999999999999E-2</v>
      </c>
      <c r="AA38" s="21">
        <v>0.16800000000000001</v>
      </c>
      <c r="AB38" s="21">
        <f t="shared" si="0"/>
        <v>1.04</v>
      </c>
      <c r="AC38" s="21">
        <f t="shared" si="1"/>
        <v>6.7200000000000006</v>
      </c>
      <c r="AD38" s="12">
        <v>6.5</v>
      </c>
      <c r="AE38" s="12">
        <v>6.6</v>
      </c>
      <c r="AF38" s="12">
        <v>11</v>
      </c>
      <c r="AG38" s="12">
        <v>4.2</v>
      </c>
      <c r="AH38" s="12">
        <v>4.0999999999999996</v>
      </c>
      <c r="AI38" s="12">
        <v>6.4</v>
      </c>
      <c r="AJ38" s="12">
        <v>3.1</v>
      </c>
      <c r="AK38" s="12">
        <v>1</v>
      </c>
      <c r="AL38" s="12">
        <v>4.5</v>
      </c>
      <c r="AM38" s="12">
        <v>0</v>
      </c>
      <c r="AN38" s="12">
        <v>8.9</v>
      </c>
      <c r="AO38" s="12">
        <v>34.4</v>
      </c>
      <c r="AP38" s="12">
        <v>0.4</v>
      </c>
      <c r="AQ38" s="12">
        <v>55.3</v>
      </c>
      <c r="AR38" s="12">
        <v>80.2</v>
      </c>
      <c r="AS38" s="12">
        <v>14.4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28</v>
      </c>
      <c r="B40" s="7">
        <f>AVERAGE(B8:B38)</f>
        <v>21.903448275862075</v>
      </c>
      <c r="C40" s="9">
        <f>MAX(C8:C38)</f>
        <v>36.799999999999997</v>
      </c>
      <c r="D40" s="8">
        <f>MIN(D8:D38)</f>
        <v>12.9</v>
      </c>
      <c r="E40" s="7">
        <f>AVERAGE(E8:E38)</f>
        <v>57.362068965517231</v>
      </c>
      <c r="F40" s="9">
        <f>MAX(F8:F38)</f>
        <v>100</v>
      </c>
      <c r="G40" s="8">
        <f>MIN(G8:G38)</f>
        <v>18.8</v>
      </c>
      <c r="H40" s="7">
        <f>AVERAGE(H8:H38)</f>
        <v>12.075862068965517</v>
      </c>
      <c r="I40" s="9">
        <f>MAX(I8:I38)</f>
        <v>19.8</v>
      </c>
      <c r="J40" s="8">
        <f>MIN(J8:J38)</f>
        <v>7.2</v>
      </c>
      <c r="K40" s="7">
        <f t="shared" ref="K40:N40" si="2">AVERAGE(K8:K38)</f>
        <v>12.193103448275863</v>
      </c>
      <c r="L40" s="7">
        <f t="shared" si="2"/>
        <v>982.01724137931012</v>
      </c>
      <c r="M40" s="7">
        <f t="shared" si="2"/>
        <v>1014.5655172413793</v>
      </c>
      <c r="N40" s="7">
        <f t="shared" si="2"/>
        <v>2.258620689655173</v>
      </c>
      <c r="O40" s="9">
        <f>MAX(O8:O38)</f>
        <v>9.4</v>
      </c>
      <c r="P40" s="7">
        <v>217.8</v>
      </c>
      <c r="Q40" s="13">
        <f>SUM(Q8:Q38)</f>
        <v>94.899999999999977</v>
      </c>
      <c r="R40" s="7">
        <f>AVERAGE(R8:R38)</f>
        <v>224.13793103448276</v>
      </c>
      <c r="S40" s="9">
        <f>MAX(S8:S38)</f>
        <v>1417</v>
      </c>
      <c r="T40" s="7">
        <f>AVERAGE(T8:T38)</f>
        <v>108.81724137931033</v>
      </c>
      <c r="U40" s="9">
        <f>MAX(U8:U38)</f>
        <v>972.2</v>
      </c>
      <c r="V40" s="13">
        <f>AVERAGE(V8:V38)</f>
        <v>15.307931034482763</v>
      </c>
      <c r="W40" s="28">
        <f>MAX(W8:W38)</f>
        <v>79.14</v>
      </c>
      <c r="X40" s="17">
        <f>AVERAGE(X8:X38)</f>
        <v>3.7965517241379317E-2</v>
      </c>
      <c r="Y40" s="20">
        <f>MAX(Y8:Y38)</f>
        <v>0.19900000000000001</v>
      </c>
      <c r="Z40" s="17">
        <f>AVERAGE(Z8:Z38)</f>
        <v>3.0172413793103463E-2</v>
      </c>
      <c r="AA40" s="20">
        <f>MAX(AA8:AA38)</f>
        <v>0.19600000000000001</v>
      </c>
      <c r="AB40" s="17">
        <f>AVERAGE(AB8:AB38)</f>
        <v>1.2068965517241379</v>
      </c>
      <c r="AC40" s="20">
        <f>MAX(AC8:AC38)</f>
        <v>7.84</v>
      </c>
      <c r="AD40" s="30">
        <f>SUM(AD8:AD38)</f>
        <v>245.03333333333336</v>
      </c>
      <c r="AE40" s="7">
        <f>AVERAGE(AE8:AE38)</f>
        <v>9.3172413793103441</v>
      </c>
      <c r="AF40" s="9">
        <f>MAX(AF8:AF38)</f>
        <v>64</v>
      </c>
      <c r="AG40" s="8">
        <f>MIN(AG8:AG38)</f>
        <v>1.6</v>
      </c>
      <c r="AH40" s="7">
        <f>AVERAGE(AH8:AH38)</f>
        <v>5.4241379310344824</v>
      </c>
      <c r="AI40" s="9">
        <f>MAX(AI8:AI38)</f>
        <v>17.600000000000001</v>
      </c>
      <c r="AJ40" s="8">
        <f>MIN(AJ8:AJ38)</f>
        <v>1.1000000000000001</v>
      </c>
      <c r="AK40" s="7">
        <f>AVERAGE(AK8:AK38)</f>
        <v>1.2</v>
      </c>
      <c r="AL40" s="9">
        <f>MAX(AL8:AL38)</f>
        <v>23.3</v>
      </c>
      <c r="AM40" s="8">
        <f>MIN(AM8:AM38)</f>
        <v>0</v>
      </c>
      <c r="AN40" s="7">
        <f>AVERAGE(AN8:AN38)</f>
        <v>9.8172413793103459</v>
      </c>
      <c r="AO40" s="9">
        <f>MAX(AO8:AO38)</f>
        <v>51.9</v>
      </c>
      <c r="AP40" s="8">
        <f>MIN(AP8:AP38)</f>
        <v>0</v>
      </c>
      <c r="AQ40" s="7">
        <f>AVERAGE(AQ8:AQ38)</f>
        <v>67.100000000000009</v>
      </c>
      <c r="AR40" s="9">
        <f>MAX(AR8:AR38)</f>
        <v>193.6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55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45139.999988425923</v>
      </c>
      <c r="B8" s="12">
        <v>19.7</v>
      </c>
      <c r="C8" s="12">
        <v>23</v>
      </c>
      <c r="D8" s="12">
        <v>16.7</v>
      </c>
      <c r="E8" s="12">
        <v>67.099999999999994</v>
      </c>
      <c r="F8" s="12">
        <v>89.4</v>
      </c>
      <c r="G8" s="12">
        <v>43.1</v>
      </c>
      <c r="H8" s="12">
        <v>12.7</v>
      </c>
      <c r="I8" s="12">
        <v>15.6</v>
      </c>
      <c r="J8" s="12">
        <v>9.9</v>
      </c>
      <c r="K8" s="12">
        <v>13</v>
      </c>
      <c r="L8" s="12">
        <v>973.1</v>
      </c>
      <c r="M8" s="12">
        <v>1005.6</v>
      </c>
      <c r="N8" s="12">
        <v>3.6</v>
      </c>
      <c r="O8" s="12">
        <v>10.199999999999999</v>
      </c>
      <c r="P8" s="12">
        <v>223</v>
      </c>
      <c r="Q8" s="14">
        <v>5.7</v>
      </c>
      <c r="R8" s="12">
        <v>201.3</v>
      </c>
      <c r="S8" s="12">
        <v>1306</v>
      </c>
      <c r="T8" s="12">
        <v>91.8</v>
      </c>
      <c r="U8" s="12">
        <v>1015.2</v>
      </c>
      <c r="V8" s="14">
        <v>13.96</v>
      </c>
      <c r="W8" s="14">
        <v>71.47</v>
      </c>
      <c r="X8" s="21">
        <v>3.3000000000000002E-2</v>
      </c>
      <c r="Y8" s="21">
        <v>0.17199999999999999</v>
      </c>
      <c r="Z8" s="21">
        <v>2.3E-2</v>
      </c>
      <c r="AA8" s="21">
        <v>0.14399999999999999</v>
      </c>
      <c r="AB8" s="21">
        <f>Z8*40</f>
        <v>0.91999999999999993</v>
      </c>
      <c r="AC8" s="21">
        <f>AA8*40</f>
        <v>5.76</v>
      </c>
      <c r="AD8" s="12">
        <v>7</v>
      </c>
      <c r="AE8" s="12">
        <v>5.2</v>
      </c>
      <c r="AF8" s="12">
        <v>9.5</v>
      </c>
      <c r="AG8" s="12">
        <v>1.4</v>
      </c>
      <c r="AH8" s="12">
        <v>3.3</v>
      </c>
      <c r="AI8" s="12">
        <v>6.5</v>
      </c>
      <c r="AJ8" s="12">
        <v>1.1000000000000001</v>
      </c>
      <c r="AK8" s="12">
        <v>0.8</v>
      </c>
      <c r="AL8" s="12">
        <v>4</v>
      </c>
      <c r="AM8" s="12">
        <v>-0.6</v>
      </c>
      <c r="AN8" s="12">
        <v>5.8</v>
      </c>
      <c r="AO8" s="12">
        <v>18.399999999999999</v>
      </c>
      <c r="AP8" s="12">
        <v>0</v>
      </c>
      <c r="AQ8" s="12">
        <v>64.3</v>
      </c>
      <c r="AR8" s="12">
        <v>82.8</v>
      </c>
      <c r="AS8" s="12">
        <v>37.200000000000003</v>
      </c>
    </row>
    <row r="9" spans="1:45" x14ac:dyDescent="0.2">
      <c r="A9" s="11">
        <v>45140.999988425923</v>
      </c>
      <c r="B9" s="12">
        <v>19.3</v>
      </c>
      <c r="C9" s="12">
        <v>26.2</v>
      </c>
      <c r="D9" s="12">
        <v>15</v>
      </c>
      <c r="E9" s="12">
        <v>74.8</v>
      </c>
      <c r="F9" s="12">
        <v>91.3</v>
      </c>
      <c r="G9" s="12">
        <v>54.2</v>
      </c>
      <c r="H9" s="12">
        <v>14.1</v>
      </c>
      <c r="I9" s="12">
        <v>17.5</v>
      </c>
      <c r="J9" s="12">
        <v>11</v>
      </c>
      <c r="K9" s="12">
        <v>14.6</v>
      </c>
      <c r="L9" s="12">
        <v>970</v>
      </c>
      <c r="M9" s="12">
        <v>1002.4</v>
      </c>
      <c r="N9" s="12">
        <v>3.7</v>
      </c>
      <c r="O9" s="12">
        <v>11.2</v>
      </c>
      <c r="P9" s="12">
        <v>209.3</v>
      </c>
      <c r="Q9" s="14">
        <v>7.3</v>
      </c>
      <c r="R9" s="12">
        <v>110.8</v>
      </c>
      <c r="S9" s="12">
        <v>1432</v>
      </c>
      <c r="T9" s="12">
        <v>29.3</v>
      </c>
      <c r="U9" s="12">
        <v>1060.2</v>
      </c>
      <c r="V9" s="14">
        <v>8.93</v>
      </c>
      <c r="W9" s="14">
        <v>81.069999999999993</v>
      </c>
      <c r="X9" s="21">
        <v>2.4E-2</v>
      </c>
      <c r="Y9" s="21">
        <v>0.20499999999999999</v>
      </c>
      <c r="Z9" s="21">
        <v>0.02</v>
      </c>
      <c r="AA9" s="21">
        <v>0.21199999999999999</v>
      </c>
      <c r="AB9" s="21">
        <f t="shared" ref="AB9:AB38" si="0">Z9*40</f>
        <v>0.8</v>
      </c>
      <c r="AC9" s="21">
        <f t="shared" ref="AC9:AC38" si="1">AA9*40</f>
        <v>8.48</v>
      </c>
      <c r="AD9" s="12">
        <v>1.6</v>
      </c>
      <c r="AE9" s="12">
        <v>5.0999999999999996</v>
      </c>
      <c r="AF9" s="12">
        <v>9.1</v>
      </c>
      <c r="AG9" s="12">
        <v>2.2999999999999998</v>
      </c>
      <c r="AH9" s="12">
        <v>3.1</v>
      </c>
      <c r="AI9" s="12">
        <v>4.7</v>
      </c>
      <c r="AJ9" s="12">
        <v>1.7</v>
      </c>
      <c r="AK9" s="12">
        <v>1</v>
      </c>
      <c r="AL9" s="12">
        <v>5.6</v>
      </c>
      <c r="AM9" s="12">
        <v>-0.9</v>
      </c>
      <c r="AN9" s="12">
        <v>5.4</v>
      </c>
      <c r="AO9" s="12">
        <v>17.3</v>
      </c>
      <c r="AP9" s="12">
        <v>-0.4</v>
      </c>
      <c r="AQ9" s="12">
        <v>51.2</v>
      </c>
      <c r="AR9" s="12">
        <v>66</v>
      </c>
      <c r="AS9" s="12">
        <v>28</v>
      </c>
    </row>
    <row r="10" spans="1:45" x14ac:dyDescent="0.2">
      <c r="A10" s="11">
        <v>45141.999988425923</v>
      </c>
      <c r="B10" s="12">
        <v>19.899999999999999</v>
      </c>
      <c r="C10" s="12">
        <v>23.5</v>
      </c>
      <c r="D10" s="12">
        <v>16.399999999999999</v>
      </c>
      <c r="E10" s="12">
        <v>60</v>
      </c>
      <c r="F10" s="12">
        <v>81.7</v>
      </c>
      <c r="G10" s="12">
        <v>44.6</v>
      </c>
      <c r="H10" s="12">
        <v>11.6</v>
      </c>
      <c r="I10" s="12">
        <v>14.4</v>
      </c>
      <c r="J10" s="12">
        <v>10.199999999999999</v>
      </c>
      <c r="K10" s="12">
        <v>11.7</v>
      </c>
      <c r="L10" s="12">
        <v>973.9</v>
      </c>
      <c r="M10" s="12">
        <v>1006.4</v>
      </c>
      <c r="N10" s="12">
        <v>4.0999999999999996</v>
      </c>
      <c r="O10" s="12">
        <v>10.4</v>
      </c>
      <c r="P10" s="12">
        <v>224</v>
      </c>
      <c r="Q10" s="14">
        <v>0</v>
      </c>
      <c r="R10" s="12">
        <v>239</v>
      </c>
      <c r="S10" s="12">
        <v>1410</v>
      </c>
      <c r="T10" s="12">
        <v>132.69999999999999</v>
      </c>
      <c r="U10" s="12">
        <v>1021.4</v>
      </c>
      <c r="V10" s="14">
        <v>16.48</v>
      </c>
      <c r="W10" s="14">
        <v>78.52</v>
      </c>
      <c r="X10" s="21">
        <v>0.04</v>
      </c>
      <c r="Y10" s="21">
        <v>0.19500000000000001</v>
      </c>
      <c r="Z10" s="21">
        <v>3.2000000000000001E-2</v>
      </c>
      <c r="AA10" s="21">
        <v>0.183</v>
      </c>
      <c r="AB10" s="21">
        <f t="shared" si="0"/>
        <v>1.28</v>
      </c>
      <c r="AC10" s="21">
        <f t="shared" si="1"/>
        <v>7.32</v>
      </c>
      <c r="AD10" s="12">
        <v>8.1666666666666661</v>
      </c>
      <c r="AE10" s="12">
        <v>4.2</v>
      </c>
      <c r="AF10" s="12">
        <v>9.5</v>
      </c>
      <c r="AG10" s="12">
        <v>1.3</v>
      </c>
      <c r="AH10" s="12">
        <v>2.1</v>
      </c>
      <c r="AI10" s="12">
        <v>4</v>
      </c>
      <c r="AJ10" s="12">
        <v>1</v>
      </c>
      <c r="AK10" s="12">
        <v>0.9</v>
      </c>
      <c r="AL10" s="12">
        <v>3.4</v>
      </c>
      <c r="AM10" s="12">
        <v>-1.2</v>
      </c>
      <c r="AN10" s="12">
        <v>4.5999999999999996</v>
      </c>
      <c r="AO10" s="12">
        <v>24.4</v>
      </c>
      <c r="AP10" s="12">
        <v>-1.3</v>
      </c>
      <c r="AQ10" s="12">
        <v>58.3</v>
      </c>
      <c r="AR10" s="12">
        <v>69.400000000000006</v>
      </c>
      <c r="AS10" s="12">
        <v>18.600000000000001</v>
      </c>
    </row>
    <row r="11" spans="1:45" x14ac:dyDescent="0.2">
      <c r="A11" s="11">
        <v>45142.999988425923</v>
      </c>
      <c r="B11" s="12">
        <v>17.2</v>
      </c>
      <c r="C11" s="12">
        <v>20.100000000000001</v>
      </c>
      <c r="D11" s="12">
        <v>14.6</v>
      </c>
      <c r="E11" s="12">
        <v>75.8</v>
      </c>
      <c r="F11" s="12">
        <v>84.4</v>
      </c>
      <c r="G11" s="12">
        <v>61.9</v>
      </c>
      <c r="H11" s="12">
        <v>12.6</v>
      </c>
      <c r="I11" s="12">
        <v>14.7</v>
      </c>
      <c r="J11" s="12">
        <v>11.4</v>
      </c>
      <c r="K11" s="12">
        <v>12.8</v>
      </c>
      <c r="L11" s="12">
        <v>980.2</v>
      </c>
      <c r="M11" s="12">
        <v>1013.2</v>
      </c>
      <c r="N11" s="12">
        <v>1.9</v>
      </c>
      <c r="O11" s="12">
        <v>6.1</v>
      </c>
      <c r="P11" s="12">
        <v>293.3</v>
      </c>
      <c r="Q11" s="14">
        <v>0.2</v>
      </c>
      <c r="R11" s="12">
        <v>162.19999999999999</v>
      </c>
      <c r="S11" s="12">
        <v>1210</v>
      </c>
      <c r="T11" s="12">
        <v>74.599999999999994</v>
      </c>
      <c r="U11" s="12">
        <v>832.6</v>
      </c>
      <c r="V11" s="14">
        <v>11.75</v>
      </c>
      <c r="W11" s="14">
        <v>68.41</v>
      </c>
      <c r="X11" s="21">
        <v>2.8000000000000001E-2</v>
      </c>
      <c r="Y11" s="21">
        <v>0.16400000000000001</v>
      </c>
      <c r="Z11" s="21">
        <v>1.9E-2</v>
      </c>
      <c r="AA11" s="21">
        <v>0.13</v>
      </c>
      <c r="AB11" s="21">
        <f t="shared" si="0"/>
        <v>0.76</v>
      </c>
      <c r="AC11" s="21">
        <f t="shared" si="1"/>
        <v>5.2</v>
      </c>
      <c r="AD11" s="12">
        <v>3.8333333333333335</v>
      </c>
      <c r="AE11" s="12">
        <v>4.9000000000000004</v>
      </c>
      <c r="AF11" s="12">
        <v>14.2</v>
      </c>
      <c r="AG11" s="12">
        <v>1.8</v>
      </c>
      <c r="AH11" s="12">
        <v>2.7</v>
      </c>
      <c r="AI11" s="12">
        <v>6.3</v>
      </c>
      <c r="AJ11" s="12">
        <v>1.3</v>
      </c>
      <c r="AK11" s="12">
        <v>1.9</v>
      </c>
      <c r="AL11" s="12">
        <v>9.6</v>
      </c>
      <c r="AM11" s="12">
        <v>-0.5</v>
      </c>
      <c r="AN11" s="12">
        <v>10.3</v>
      </c>
      <c r="AO11" s="12">
        <v>25.5</v>
      </c>
      <c r="AP11" s="12">
        <v>1</v>
      </c>
      <c r="AQ11" s="12">
        <v>46.4</v>
      </c>
      <c r="AR11" s="12">
        <v>82.2</v>
      </c>
      <c r="AS11" s="12">
        <v>11.8</v>
      </c>
    </row>
    <row r="12" spans="1:45" x14ac:dyDescent="0.2">
      <c r="A12" s="11">
        <v>45143.999988425923</v>
      </c>
      <c r="B12" s="12">
        <v>18</v>
      </c>
      <c r="C12" s="12">
        <v>23.6</v>
      </c>
      <c r="D12" s="12">
        <v>15.4</v>
      </c>
      <c r="E12" s="12">
        <v>72.2</v>
      </c>
      <c r="F12" s="12">
        <v>92</v>
      </c>
      <c r="G12" s="12">
        <v>46.5</v>
      </c>
      <c r="H12" s="12">
        <v>12.4</v>
      </c>
      <c r="I12" s="12">
        <v>14.3</v>
      </c>
      <c r="J12" s="12">
        <v>10.6</v>
      </c>
      <c r="K12" s="12">
        <v>12.6</v>
      </c>
      <c r="L12" s="12">
        <v>981.1</v>
      </c>
      <c r="M12" s="12">
        <v>1014.1</v>
      </c>
      <c r="N12" s="12">
        <v>1.6</v>
      </c>
      <c r="O12" s="12">
        <v>5.2</v>
      </c>
      <c r="P12" s="12">
        <v>120.1</v>
      </c>
      <c r="Q12" s="14">
        <v>1.4</v>
      </c>
      <c r="R12" s="12">
        <v>176.5</v>
      </c>
      <c r="S12" s="12">
        <v>1220</v>
      </c>
      <c r="T12" s="12">
        <v>86.2</v>
      </c>
      <c r="U12" s="12">
        <v>825</v>
      </c>
      <c r="V12" s="14">
        <v>12.44</v>
      </c>
      <c r="W12" s="14">
        <v>66.77</v>
      </c>
      <c r="X12" s="21">
        <v>0.03</v>
      </c>
      <c r="Y12" s="21">
        <v>0.16600000000000001</v>
      </c>
      <c r="Z12" s="21">
        <v>2.1999999999999999E-2</v>
      </c>
      <c r="AA12" s="21">
        <v>0.14399999999999999</v>
      </c>
      <c r="AB12" s="21">
        <f t="shared" si="0"/>
        <v>0.87999999999999989</v>
      </c>
      <c r="AC12" s="21">
        <f t="shared" si="1"/>
        <v>5.76</v>
      </c>
      <c r="AD12" s="12">
        <v>5.666666666666667</v>
      </c>
      <c r="AE12" s="12">
        <v>6.5</v>
      </c>
      <c r="AF12" s="12">
        <v>10.1</v>
      </c>
      <c r="AG12" s="12">
        <v>3.9</v>
      </c>
      <c r="AH12" s="12">
        <v>4.5999999999999996</v>
      </c>
      <c r="AI12" s="12">
        <v>7.2</v>
      </c>
      <c r="AJ12" s="12">
        <v>3.2</v>
      </c>
      <c r="AK12" s="12">
        <v>0.6</v>
      </c>
      <c r="AL12" s="12">
        <v>3.7</v>
      </c>
      <c r="AM12" s="12">
        <v>-0.9</v>
      </c>
      <c r="AN12" s="12">
        <v>5.3</v>
      </c>
      <c r="AO12" s="12">
        <v>16.100000000000001</v>
      </c>
      <c r="AP12" s="12">
        <v>0.4</v>
      </c>
      <c r="AQ12" s="12">
        <v>70.3</v>
      </c>
      <c r="AR12" s="12">
        <v>97.4</v>
      </c>
      <c r="AS12" s="12">
        <v>41.4</v>
      </c>
    </row>
    <row r="13" spans="1:45" x14ac:dyDescent="0.2">
      <c r="A13" s="11">
        <v>45144.999988425923</v>
      </c>
      <c r="B13" s="12">
        <v>15.1</v>
      </c>
      <c r="C13" s="12">
        <v>17.2</v>
      </c>
      <c r="D13" s="12">
        <v>12.5</v>
      </c>
      <c r="E13" s="12">
        <v>79.8</v>
      </c>
      <c r="F13" s="12">
        <v>93.8</v>
      </c>
      <c r="G13" s="12">
        <v>64.2</v>
      </c>
      <c r="H13" s="12">
        <v>11.7</v>
      </c>
      <c r="I13" s="12">
        <v>14.3</v>
      </c>
      <c r="J13" s="12">
        <v>9.9</v>
      </c>
      <c r="K13" s="12">
        <v>11.6</v>
      </c>
      <c r="L13" s="12">
        <v>977.8</v>
      </c>
      <c r="M13" s="12">
        <v>1011</v>
      </c>
      <c r="N13" s="12">
        <v>3.9</v>
      </c>
      <c r="O13" s="12">
        <v>10.4</v>
      </c>
      <c r="P13" s="12">
        <v>248.6</v>
      </c>
      <c r="Q13" s="14">
        <v>1.1000000000000001</v>
      </c>
      <c r="R13" s="12">
        <v>115.9</v>
      </c>
      <c r="S13" s="12">
        <v>791</v>
      </c>
      <c r="T13" s="12">
        <v>21.9</v>
      </c>
      <c r="U13" s="12">
        <v>564.6</v>
      </c>
      <c r="V13" s="14">
        <v>8.7899999999999991</v>
      </c>
      <c r="W13" s="14">
        <v>47.32</v>
      </c>
      <c r="X13" s="21">
        <v>2.1000000000000001E-2</v>
      </c>
      <c r="Y13" s="21">
        <v>0.11600000000000001</v>
      </c>
      <c r="Z13" s="21">
        <v>1.2999999999999999E-2</v>
      </c>
      <c r="AA13" s="21">
        <v>9.2999999999999999E-2</v>
      </c>
      <c r="AB13" s="21">
        <f t="shared" si="0"/>
        <v>0.52</v>
      </c>
      <c r="AC13" s="21">
        <f t="shared" si="1"/>
        <v>3.7199999999999998</v>
      </c>
      <c r="AD13" s="12">
        <v>1.1666666666666667</v>
      </c>
      <c r="AE13" s="12">
        <v>3.1</v>
      </c>
      <c r="AF13" s="12">
        <v>6.4</v>
      </c>
      <c r="AG13" s="12">
        <v>0.5</v>
      </c>
      <c r="AH13" s="12">
        <v>2.1</v>
      </c>
      <c r="AI13" s="12">
        <v>4.9000000000000004</v>
      </c>
      <c r="AJ13" s="12">
        <v>0.3</v>
      </c>
      <c r="AK13" s="12">
        <v>0.7</v>
      </c>
      <c r="AL13" s="12">
        <v>3.1</v>
      </c>
      <c r="AM13" s="12">
        <v>-0.6</v>
      </c>
      <c r="AN13" s="12">
        <v>3.6</v>
      </c>
      <c r="AO13" s="12">
        <v>17.3</v>
      </c>
      <c r="AP13" s="12">
        <v>-0.4</v>
      </c>
      <c r="AQ13" s="12">
        <v>58</v>
      </c>
      <c r="AR13" s="12">
        <v>75.400000000000006</v>
      </c>
      <c r="AS13" s="12">
        <v>26.2</v>
      </c>
    </row>
    <row r="14" spans="1:45" x14ac:dyDescent="0.2">
      <c r="A14" s="11">
        <v>45145.999988425923</v>
      </c>
      <c r="B14" s="12">
        <v>15.1</v>
      </c>
      <c r="C14" s="12">
        <v>19</v>
      </c>
      <c r="D14" s="12">
        <v>12.2</v>
      </c>
      <c r="E14" s="12">
        <v>64.099999999999994</v>
      </c>
      <c r="F14" s="12">
        <v>84.2</v>
      </c>
      <c r="G14" s="12">
        <v>48.2</v>
      </c>
      <c r="H14" s="12">
        <v>9.3000000000000007</v>
      </c>
      <c r="I14" s="12">
        <v>10.6</v>
      </c>
      <c r="J14" s="12">
        <v>7.7</v>
      </c>
      <c r="K14" s="12">
        <v>8.1999999999999993</v>
      </c>
      <c r="L14" s="12">
        <v>984.9</v>
      </c>
      <c r="M14" s="12">
        <v>1018.4</v>
      </c>
      <c r="N14" s="12">
        <v>4</v>
      </c>
      <c r="O14" s="12">
        <v>10.7</v>
      </c>
      <c r="P14" s="12">
        <v>211.4</v>
      </c>
      <c r="Q14" s="14">
        <v>0</v>
      </c>
      <c r="R14" s="12">
        <v>152.69999999999999</v>
      </c>
      <c r="S14" s="12">
        <v>1276</v>
      </c>
      <c r="T14" s="12">
        <v>58.6</v>
      </c>
      <c r="U14" s="12">
        <v>860.8</v>
      </c>
      <c r="V14" s="14">
        <v>10.64</v>
      </c>
      <c r="W14" s="14">
        <v>69.34</v>
      </c>
      <c r="X14" s="21">
        <v>2.5000000000000001E-2</v>
      </c>
      <c r="Y14" s="21">
        <v>0.17100000000000001</v>
      </c>
      <c r="Z14" s="21">
        <v>1.7000000000000001E-2</v>
      </c>
      <c r="AA14" s="21">
        <v>0.13900000000000001</v>
      </c>
      <c r="AB14" s="21">
        <f t="shared" si="0"/>
        <v>0.68</v>
      </c>
      <c r="AC14" s="21">
        <f t="shared" si="1"/>
        <v>5.5600000000000005</v>
      </c>
      <c r="AD14" s="12">
        <v>4</v>
      </c>
      <c r="AE14" s="12">
        <v>4.2</v>
      </c>
      <c r="AF14" s="12">
        <v>7.2</v>
      </c>
      <c r="AG14" s="12">
        <v>1.6</v>
      </c>
      <c r="AH14" s="12">
        <v>2.5</v>
      </c>
      <c r="AI14" s="12">
        <v>3.6</v>
      </c>
      <c r="AJ14" s="12">
        <v>1.2</v>
      </c>
      <c r="AK14" s="12">
        <v>0.9</v>
      </c>
      <c r="AL14" s="12">
        <v>4.7</v>
      </c>
      <c r="AM14" s="12">
        <v>-0.6</v>
      </c>
      <c r="AN14" s="12">
        <v>5.2</v>
      </c>
      <c r="AO14" s="12">
        <v>20.6</v>
      </c>
      <c r="AP14" s="12">
        <v>-0.8</v>
      </c>
      <c r="AQ14" s="12">
        <v>66</v>
      </c>
      <c r="AR14" s="12">
        <v>79.2</v>
      </c>
      <c r="AS14" s="12">
        <v>44</v>
      </c>
    </row>
    <row r="15" spans="1:45" x14ac:dyDescent="0.2">
      <c r="A15" s="11">
        <v>45146.999988425923</v>
      </c>
      <c r="B15" s="12">
        <v>18.100000000000001</v>
      </c>
      <c r="C15" s="12">
        <v>22.5</v>
      </c>
      <c r="D15" s="12">
        <v>13.8</v>
      </c>
      <c r="E15" s="12">
        <v>57.3</v>
      </c>
      <c r="F15" s="12">
        <v>73.599999999999994</v>
      </c>
      <c r="G15" s="12">
        <v>37.1</v>
      </c>
      <c r="H15" s="12">
        <v>9.9</v>
      </c>
      <c r="I15" s="12">
        <v>11.2</v>
      </c>
      <c r="J15" s="12">
        <v>7.6</v>
      </c>
      <c r="K15" s="12">
        <v>9.1999999999999993</v>
      </c>
      <c r="L15" s="12">
        <v>984.7</v>
      </c>
      <c r="M15" s="12">
        <v>1017.8</v>
      </c>
      <c r="N15" s="12">
        <v>2.9</v>
      </c>
      <c r="O15" s="12">
        <v>8.1</v>
      </c>
      <c r="P15" s="12">
        <v>199.3</v>
      </c>
      <c r="Q15" s="14">
        <v>0</v>
      </c>
      <c r="R15" s="12">
        <v>207.9</v>
      </c>
      <c r="S15" s="12">
        <v>1147</v>
      </c>
      <c r="T15" s="12">
        <v>100.3</v>
      </c>
      <c r="U15" s="12">
        <v>782.2</v>
      </c>
      <c r="V15" s="14">
        <v>13.96</v>
      </c>
      <c r="W15" s="14">
        <v>65.05</v>
      </c>
      <c r="X15" s="21">
        <v>3.4000000000000002E-2</v>
      </c>
      <c r="Y15" s="21">
        <v>0.17</v>
      </c>
      <c r="Z15" s="21">
        <v>2.7E-2</v>
      </c>
      <c r="AA15" s="21">
        <v>0.153</v>
      </c>
      <c r="AB15" s="21">
        <f t="shared" si="0"/>
        <v>1.08</v>
      </c>
      <c r="AC15" s="21">
        <f t="shared" si="1"/>
        <v>6.12</v>
      </c>
      <c r="AD15" s="12">
        <v>8.3333333333333339</v>
      </c>
      <c r="AE15" s="12">
        <v>4.9000000000000004</v>
      </c>
      <c r="AF15" s="12">
        <v>8.5</v>
      </c>
      <c r="AG15" s="12">
        <v>2.5</v>
      </c>
      <c r="AH15" s="12">
        <v>2.8</v>
      </c>
      <c r="AI15" s="12">
        <v>4.2</v>
      </c>
      <c r="AJ15" s="12">
        <v>2.1</v>
      </c>
      <c r="AK15" s="12">
        <v>1.1000000000000001</v>
      </c>
      <c r="AL15" s="12">
        <v>9</v>
      </c>
      <c r="AM15" s="12">
        <v>-0.6</v>
      </c>
      <c r="AN15" s="12">
        <v>7.7</v>
      </c>
      <c r="AO15" s="12">
        <v>32.1</v>
      </c>
      <c r="AP15" s="12">
        <v>0.4</v>
      </c>
      <c r="AQ15" s="12">
        <v>57.6</v>
      </c>
      <c r="AR15" s="12">
        <v>80.2</v>
      </c>
      <c r="AS15" s="12">
        <v>14.6</v>
      </c>
    </row>
    <row r="16" spans="1:45" x14ac:dyDescent="0.2">
      <c r="A16" s="11">
        <v>45147.999988425923</v>
      </c>
      <c r="B16" s="12">
        <v>18.899999999999999</v>
      </c>
      <c r="C16" s="12">
        <v>22.7</v>
      </c>
      <c r="D16" s="12">
        <v>15.8</v>
      </c>
      <c r="E16" s="12">
        <v>66.3</v>
      </c>
      <c r="F16" s="12">
        <v>91.6</v>
      </c>
      <c r="G16" s="12">
        <v>51.5</v>
      </c>
      <c r="H16" s="12">
        <v>12.2</v>
      </c>
      <c r="I16" s="12">
        <v>15.3</v>
      </c>
      <c r="J16" s="12">
        <v>10.8</v>
      </c>
      <c r="K16" s="12">
        <v>12.3</v>
      </c>
      <c r="L16" s="12">
        <v>984.5</v>
      </c>
      <c r="M16" s="12">
        <v>1017.5</v>
      </c>
      <c r="N16" s="12">
        <v>2.8</v>
      </c>
      <c r="O16" s="12">
        <v>7.4</v>
      </c>
      <c r="P16" s="12">
        <v>154.1</v>
      </c>
      <c r="Q16" s="14">
        <v>1.2</v>
      </c>
      <c r="R16" s="12">
        <v>111.2</v>
      </c>
      <c r="S16" s="12">
        <v>581</v>
      </c>
      <c r="T16" s="12">
        <v>40</v>
      </c>
      <c r="U16" s="12">
        <v>364</v>
      </c>
      <c r="V16" s="14">
        <v>8.84</v>
      </c>
      <c r="W16" s="14">
        <v>36.159999999999997</v>
      </c>
      <c r="X16" s="21">
        <v>2.1999999999999999E-2</v>
      </c>
      <c r="Y16" s="21">
        <v>9.2999999999999999E-2</v>
      </c>
      <c r="Z16" s="21">
        <v>1.6E-2</v>
      </c>
      <c r="AA16" s="21">
        <v>8.3000000000000004E-2</v>
      </c>
      <c r="AB16" s="21">
        <f t="shared" si="0"/>
        <v>0.64</v>
      </c>
      <c r="AC16" s="21">
        <f t="shared" si="1"/>
        <v>3.3200000000000003</v>
      </c>
      <c r="AD16" s="12">
        <v>2.4</v>
      </c>
      <c r="AE16" s="12">
        <v>5.6</v>
      </c>
      <c r="AF16" s="12">
        <v>10.5</v>
      </c>
      <c r="AG16" s="12">
        <v>3.1</v>
      </c>
      <c r="AH16" s="12">
        <v>3.2</v>
      </c>
      <c r="AI16" s="12">
        <v>4.7</v>
      </c>
      <c r="AJ16" s="12">
        <v>2.4</v>
      </c>
      <c r="AK16" s="12">
        <v>1.3</v>
      </c>
      <c r="AL16" s="12">
        <v>38.299999999999997</v>
      </c>
      <c r="AM16" s="12">
        <v>-0.6</v>
      </c>
      <c r="AN16" s="12">
        <v>7.8</v>
      </c>
      <c r="AO16" s="12">
        <v>47.4</v>
      </c>
      <c r="AP16" s="12">
        <v>1</v>
      </c>
      <c r="AQ16" s="12">
        <v>55.9</v>
      </c>
      <c r="AR16" s="12">
        <v>77.599999999999994</v>
      </c>
      <c r="AS16" s="12">
        <v>17.2</v>
      </c>
    </row>
    <row r="17" spans="1:47" x14ac:dyDescent="0.2">
      <c r="A17" s="11">
        <v>45148.999988425923</v>
      </c>
      <c r="B17" s="12">
        <v>19</v>
      </c>
      <c r="C17" s="12">
        <v>25.7</v>
      </c>
      <c r="D17" s="12">
        <v>12.9</v>
      </c>
      <c r="E17" s="12">
        <v>68.3</v>
      </c>
      <c r="F17" s="12">
        <v>93.2</v>
      </c>
      <c r="G17" s="12">
        <v>39.299999999999997</v>
      </c>
      <c r="H17" s="12">
        <v>12.1</v>
      </c>
      <c r="I17" s="12">
        <v>14.5</v>
      </c>
      <c r="J17" s="12">
        <v>10.199999999999999</v>
      </c>
      <c r="K17" s="12">
        <v>12.3</v>
      </c>
      <c r="L17" s="12">
        <v>988.3</v>
      </c>
      <c r="M17" s="12">
        <v>1021.4</v>
      </c>
      <c r="N17" s="12">
        <v>1.3</v>
      </c>
      <c r="O17" s="12">
        <v>4.9000000000000004</v>
      </c>
      <c r="P17" s="12">
        <v>200.4</v>
      </c>
      <c r="Q17" s="14">
        <v>0</v>
      </c>
      <c r="R17" s="12">
        <v>260</v>
      </c>
      <c r="S17" s="12">
        <v>915</v>
      </c>
      <c r="T17" s="12">
        <v>130.30000000000001</v>
      </c>
      <c r="U17" s="12">
        <v>678.7</v>
      </c>
      <c r="V17" s="14">
        <v>17.37</v>
      </c>
      <c r="W17" s="14">
        <v>57.88</v>
      </c>
      <c r="X17" s="21">
        <v>4.2999999999999997E-2</v>
      </c>
      <c r="Y17" s="21">
        <v>0.157</v>
      </c>
      <c r="Z17" s="21">
        <v>3.6999999999999998E-2</v>
      </c>
      <c r="AA17" s="21">
        <v>0.153</v>
      </c>
      <c r="AB17" s="21">
        <f t="shared" si="0"/>
        <v>1.48</v>
      </c>
      <c r="AC17" s="21">
        <f t="shared" si="1"/>
        <v>6.12</v>
      </c>
      <c r="AD17" s="12">
        <v>11</v>
      </c>
      <c r="AE17" s="12">
        <v>7.1</v>
      </c>
      <c r="AF17" s="12">
        <v>23.3</v>
      </c>
      <c r="AG17" s="12">
        <v>3.1</v>
      </c>
      <c r="AH17" s="12">
        <v>4.2</v>
      </c>
      <c r="AI17" s="12">
        <v>10.1</v>
      </c>
      <c r="AJ17" s="12">
        <v>2.4</v>
      </c>
      <c r="AK17" s="12">
        <v>1.9</v>
      </c>
      <c r="AL17" s="12">
        <v>15.6</v>
      </c>
      <c r="AM17" s="12">
        <v>-0.9</v>
      </c>
      <c r="AN17" s="12">
        <v>9.8000000000000007</v>
      </c>
      <c r="AO17" s="12">
        <v>32.1</v>
      </c>
      <c r="AP17" s="12">
        <v>0.6</v>
      </c>
      <c r="AQ17" s="12">
        <v>64.8</v>
      </c>
      <c r="AR17" s="12">
        <v>121.6</v>
      </c>
      <c r="AS17" s="12">
        <v>9.6</v>
      </c>
    </row>
    <row r="18" spans="1:47" x14ac:dyDescent="0.2">
      <c r="A18" s="11">
        <v>45149.999988425923</v>
      </c>
      <c r="B18" s="12">
        <v>22.5</v>
      </c>
      <c r="C18" s="12">
        <v>30.5</v>
      </c>
      <c r="D18" s="12">
        <v>14.7</v>
      </c>
      <c r="E18" s="12">
        <v>60.2</v>
      </c>
      <c r="F18" s="12">
        <v>81.599999999999994</v>
      </c>
      <c r="G18" s="12">
        <v>39.299999999999997</v>
      </c>
      <c r="H18" s="12">
        <v>13.2</v>
      </c>
      <c r="I18" s="12">
        <v>15.7</v>
      </c>
      <c r="J18" s="12">
        <v>11.6</v>
      </c>
      <c r="K18" s="12">
        <v>13.9</v>
      </c>
      <c r="L18" s="12">
        <v>988.7</v>
      </c>
      <c r="M18" s="12">
        <v>1021.4</v>
      </c>
      <c r="N18" s="12">
        <v>1.4</v>
      </c>
      <c r="O18" s="12">
        <v>4.3</v>
      </c>
      <c r="P18" s="12">
        <v>199.1</v>
      </c>
      <c r="Q18" s="14">
        <v>0</v>
      </c>
      <c r="R18" s="12">
        <v>270.2</v>
      </c>
      <c r="S18" s="12">
        <v>817</v>
      </c>
      <c r="T18" s="12">
        <v>131.1</v>
      </c>
      <c r="U18" s="12">
        <v>596.5</v>
      </c>
      <c r="V18" s="14">
        <v>17.600000000000001</v>
      </c>
      <c r="W18" s="14">
        <v>55.08</v>
      </c>
      <c r="X18" s="21">
        <v>4.2999999999999997E-2</v>
      </c>
      <c r="Y18" s="21">
        <v>0.14799999999999999</v>
      </c>
      <c r="Z18" s="21">
        <v>3.5999999999999997E-2</v>
      </c>
      <c r="AA18" s="21">
        <v>0.14799999999999999</v>
      </c>
      <c r="AB18" s="21">
        <f t="shared" si="0"/>
        <v>1.44</v>
      </c>
      <c r="AC18" s="21">
        <f t="shared" si="1"/>
        <v>5.92</v>
      </c>
      <c r="AD18" s="12">
        <v>12.833333333333334</v>
      </c>
      <c r="AE18" s="12">
        <v>10.9</v>
      </c>
      <c r="AF18" s="12">
        <v>24</v>
      </c>
      <c r="AG18" s="12">
        <v>5.4</v>
      </c>
      <c r="AH18" s="12">
        <v>6.4</v>
      </c>
      <c r="AI18" s="12">
        <v>10.4</v>
      </c>
      <c r="AJ18" s="12">
        <v>4.2</v>
      </c>
      <c r="AK18" s="12">
        <v>2</v>
      </c>
      <c r="AL18" s="12">
        <v>16.5</v>
      </c>
      <c r="AM18" s="12">
        <v>-1.1000000000000001</v>
      </c>
      <c r="AN18" s="12">
        <v>15.1</v>
      </c>
      <c r="AO18" s="12">
        <v>32.700000000000003</v>
      </c>
      <c r="AP18" s="12">
        <v>4</v>
      </c>
      <c r="AQ18" s="12">
        <v>76.599999999999994</v>
      </c>
      <c r="AR18" s="12">
        <v>155</v>
      </c>
      <c r="AS18" s="12">
        <v>17.2</v>
      </c>
    </row>
    <row r="19" spans="1:47" x14ac:dyDescent="0.2">
      <c r="A19" s="11">
        <v>45150.999988425923</v>
      </c>
      <c r="B19" s="12">
        <v>23.2</v>
      </c>
      <c r="C19" s="12">
        <v>30.9</v>
      </c>
      <c r="D19" s="12">
        <v>19.899999999999999</v>
      </c>
      <c r="E19" s="12">
        <v>74.8</v>
      </c>
      <c r="F19" s="12">
        <v>93.9</v>
      </c>
      <c r="G19" s="12">
        <v>42.9</v>
      </c>
      <c r="H19" s="12">
        <v>17.5</v>
      </c>
      <c r="I19" s="12">
        <v>21.5</v>
      </c>
      <c r="J19" s="12">
        <v>15</v>
      </c>
      <c r="K19" s="12">
        <v>18.2</v>
      </c>
      <c r="L19" s="12">
        <v>986.1</v>
      </c>
      <c r="M19" s="12">
        <v>1018.5</v>
      </c>
      <c r="N19" s="12">
        <v>1.4</v>
      </c>
      <c r="O19" s="12">
        <v>6.4</v>
      </c>
      <c r="P19" s="12">
        <v>165.2</v>
      </c>
      <c r="Q19" s="14">
        <v>3</v>
      </c>
      <c r="R19" s="12">
        <v>174.4</v>
      </c>
      <c r="S19" s="12">
        <v>1189</v>
      </c>
      <c r="T19" s="12">
        <v>83</v>
      </c>
      <c r="U19" s="12">
        <v>836.2</v>
      </c>
      <c r="V19" s="14">
        <v>12.34</v>
      </c>
      <c r="W19" s="14">
        <v>66.989999999999995</v>
      </c>
      <c r="X19" s="21">
        <v>3.1E-2</v>
      </c>
      <c r="Y19" s="21">
        <v>0.16900000000000001</v>
      </c>
      <c r="Z19" s="21">
        <v>2.5000000000000001E-2</v>
      </c>
      <c r="AA19" s="21">
        <v>0.16900000000000001</v>
      </c>
      <c r="AB19" s="21">
        <f t="shared" si="0"/>
        <v>1</v>
      </c>
      <c r="AC19" s="21">
        <f t="shared" si="1"/>
        <v>6.7600000000000007</v>
      </c>
      <c r="AD19" s="12">
        <v>6.166666666666667</v>
      </c>
      <c r="AE19" s="12">
        <v>11</v>
      </c>
      <c r="AF19" s="12">
        <v>21.5</v>
      </c>
      <c r="AG19" s="12">
        <v>4.4000000000000004</v>
      </c>
      <c r="AH19" s="12">
        <v>7.3</v>
      </c>
      <c r="AI19" s="12">
        <v>10.8</v>
      </c>
      <c r="AJ19" s="12">
        <v>3.8</v>
      </c>
      <c r="AK19" s="12">
        <v>1.1000000000000001</v>
      </c>
      <c r="AL19" s="12">
        <v>5.5</v>
      </c>
      <c r="AM19" s="12">
        <v>-0.6</v>
      </c>
      <c r="AN19" s="12">
        <v>13.4</v>
      </c>
      <c r="AO19" s="12">
        <v>33</v>
      </c>
      <c r="AP19" s="12">
        <v>2.1</v>
      </c>
      <c r="AQ19" s="12">
        <v>60.5</v>
      </c>
      <c r="AR19" s="12">
        <v>107.4</v>
      </c>
      <c r="AS19" s="12">
        <v>17.399999999999999</v>
      </c>
    </row>
    <row r="20" spans="1:47" x14ac:dyDescent="0.2">
      <c r="A20" s="11">
        <v>45151.999988425923</v>
      </c>
      <c r="B20" s="12">
        <v>22.1</v>
      </c>
      <c r="C20" s="12">
        <v>27.1</v>
      </c>
      <c r="D20" s="12">
        <v>19.2</v>
      </c>
      <c r="E20" s="12">
        <v>86.1</v>
      </c>
      <c r="F20" s="12">
        <v>96.7</v>
      </c>
      <c r="G20" s="12">
        <v>61.1</v>
      </c>
      <c r="H20" s="12">
        <v>18.899999999999999</v>
      </c>
      <c r="I20" s="12">
        <v>20</v>
      </c>
      <c r="J20" s="12">
        <v>17.899999999999999</v>
      </c>
      <c r="K20" s="12">
        <v>19.5</v>
      </c>
      <c r="L20" s="12">
        <v>986</v>
      </c>
      <c r="M20" s="12">
        <v>1018.5</v>
      </c>
      <c r="N20" s="12">
        <v>1.2</v>
      </c>
      <c r="O20" s="12">
        <v>6</v>
      </c>
      <c r="P20" s="12">
        <v>157.6</v>
      </c>
      <c r="Q20" s="14">
        <v>1.8</v>
      </c>
      <c r="R20" s="12">
        <v>154.9</v>
      </c>
      <c r="S20" s="12">
        <v>1089</v>
      </c>
      <c r="T20" s="12">
        <v>83.2</v>
      </c>
      <c r="U20" s="12">
        <v>843.2</v>
      </c>
      <c r="V20" s="14">
        <v>11.98</v>
      </c>
      <c r="W20" s="14">
        <v>60.01</v>
      </c>
      <c r="X20" s="21">
        <v>3.1E-2</v>
      </c>
      <c r="Y20" s="21">
        <v>0.155</v>
      </c>
      <c r="Z20" s="21">
        <v>2.5000000000000001E-2</v>
      </c>
      <c r="AA20" s="21">
        <v>0.151</v>
      </c>
      <c r="AB20" s="21">
        <f t="shared" si="0"/>
        <v>1</v>
      </c>
      <c r="AC20" s="21">
        <f t="shared" si="1"/>
        <v>6.04</v>
      </c>
      <c r="AD20" s="12">
        <v>4.5</v>
      </c>
      <c r="AE20" s="12">
        <v>7.6</v>
      </c>
      <c r="AF20" s="12">
        <v>10.6</v>
      </c>
      <c r="AG20" s="12">
        <v>4.8</v>
      </c>
      <c r="AH20" s="12">
        <v>5.4</v>
      </c>
      <c r="AI20" s="12">
        <v>7.1</v>
      </c>
      <c r="AJ20" s="12">
        <v>3.9</v>
      </c>
      <c r="AK20" s="12">
        <v>1.2</v>
      </c>
      <c r="AL20" s="12">
        <v>5</v>
      </c>
      <c r="AM20" s="12">
        <v>-0.5</v>
      </c>
      <c r="AN20" s="12">
        <v>7.5</v>
      </c>
      <c r="AO20" s="12">
        <v>17.7</v>
      </c>
      <c r="AP20" s="12">
        <v>1</v>
      </c>
      <c r="AQ20" s="12">
        <v>28.5</v>
      </c>
      <c r="AR20" s="12">
        <v>53.2</v>
      </c>
      <c r="AS20" s="12">
        <v>5.6</v>
      </c>
    </row>
    <row r="21" spans="1:47" x14ac:dyDescent="0.2">
      <c r="A21" s="11">
        <v>45152.999988425923</v>
      </c>
      <c r="B21" s="12">
        <v>24.8</v>
      </c>
      <c r="C21" s="12">
        <v>31.1</v>
      </c>
      <c r="D21" s="12">
        <v>19</v>
      </c>
      <c r="E21" s="12">
        <v>74.2</v>
      </c>
      <c r="F21" s="12">
        <v>95.2</v>
      </c>
      <c r="G21" s="12">
        <v>47.3</v>
      </c>
      <c r="H21" s="12">
        <v>18.7</v>
      </c>
      <c r="I21" s="12">
        <v>20.9</v>
      </c>
      <c r="J21" s="12">
        <v>15.9</v>
      </c>
      <c r="K21" s="12">
        <v>19.5</v>
      </c>
      <c r="L21" s="12">
        <v>983.4</v>
      </c>
      <c r="M21" s="12">
        <v>1015.5</v>
      </c>
      <c r="N21" s="12">
        <v>1.2</v>
      </c>
      <c r="O21" s="12">
        <v>6.7</v>
      </c>
      <c r="P21" s="12">
        <v>189.3</v>
      </c>
      <c r="Q21" s="14">
        <v>2.4</v>
      </c>
      <c r="R21" s="12">
        <v>209.1</v>
      </c>
      <c r="S21" s="12">
        <v>1072</v>
      </c>
      <c r="T21" s="12">
        <v>120.7</v>
      </c>
      <c r="U21" s="12">
        <v>749.9</v>
      </c>
      <c r="V21" s="14">
        <v>14.58</v>
      </c>
      <c r="W21" s="14">
        <v>61.06</v>
      </c>
      <c r="X21" s="21">
        <v>3.5999999999999997E-2</v>
      </c>
      <c r="Y21" s="21">
        <v>0.155</v>
      </c>
      <c r="Z21" s="21">
        <v>2.9000000000000001E-2</v>
      </c>
      <c r="AA21" s="21">
        <v>0.154</v>
      </c>
      <c r="AB21" s="21">
        <f t="shared" si="0"/>
        <v>1.1600000000000001</v>
      </c>
      <c r="AC21" s="21">
        <f t="shared" si="1"/>
        <v>6.16</v>
      </c>
      <c r="AD21" s="12">
        <v>9.6666666666666661</v>
      </c>
      <c r="AE21" s="12">
        <v>10.3</v>
      </c>
      <c r="AF21" s="12">
        <v>22</v>
      </c>
      <c r="AG21" s="12">
        <v>5.8</v>
      </c>
      <c r="AH21" s="12">
        <v>6.5</v>
      </c>
      <c r="AI21" s="12">
        <v>12.5</v>
      </c>
      <c r="AJ21" s="12">
        <v>4</v>
      </c>
      <c r="AK21" s="12">
        <v>1.4</v>
      </c>
      <c r="AL21" s="12">
        <v>12.3</v>
      </c>
      <c r="AM21" s="12">
        <v>-0.7</v>
      </c>
      <c r="AN21" s="12">
        <v>10.9</v>
      </c>
      <c r="AO21" s="12">
        <v>30.7</v>
      </c>
      <c r="AP21" s="12">
        <v>2.2999999999999998</v>
      </c>
      <c r="AQ21" s="12">
        <v>45</v>
      </c>
      <c r="AR21" s="12">
        <v>87.2</v>
      </c>
      <c r="AS21" s="12">
        <v>3.4</v>
      </c>
    </row>
    <row r="22" spans="1:47" x14ac:dyDescent="0.2">
      <c r="A22" s="11">
        <v>45153.999988425923</v>
      </c>
      <c r="B22" s="12">
        <v>25.3</v>
      </c>
      <c r="C22" s="12">
        <v>29.7</v>
      </c>
      <c r="D22" s="12">
        <v>21.3</v>
      </c>
      <c r="E22" s="12">
        <v>68.900000000000006</v>
      </c>
      <c r="F22" s="12">
        <v>92.1</v>
      </c>
      <c r="G22" s="12">
        <v>39.1</v>
      </c>
      <c r="H22" s="12">
        <v>17.8</v>
      </c>
      <c r="I22" s="12">
        <v>20.399999999999999</v>
      </c>
      <c r="J22" s="12">
        <v>12.7</v>
      </c>
      <c r="K22" s="12">
        <v>18.7</v>
      </c>
      <c r="L22" s="12">
        <v>984.4</v>
      </c>
      <c r="M22" s="12">
        <v>1016.6</v>
      </c>
      <c r="N22" s="12">
        <v>1.8</v>
      </c>
      <c r="O22" s="12">
        <v>6.2</v>
      </c>
      <c r="P22" s="12">
        <v>165.6</v>
      </c>
      <c r="Q22" s="14">
        <v>0</v>
      </c>
      <c r="R22" s="12">
        <v>229.4</v>
      </c>
      <c r="S22" s="12">
        <v>1136</v>
      </c>
      <c r="T22" s="12">
        <v>119</v>
      </c>
      <c r="U22" s="12">
        <v>816.6</v>
      </c>
      <c r="V22" s="14">
        <v>15.55</v>
      </c>
      <c r="W22" s="14">
        <v>59.12</v>
      </c>
      <c r="X22" s="21">
        <v>3.7999999999999999E-2</v>
      </c>
      <c r="Y22" s="21">
        <v>0.155</v>
      </c>
      <c r="Z22" s="21">
        <v>3.1E-2</v>
      </c>
      <c r="AA22" s="21">
        <v>0.152</v>
      </c>
      <c r="AB22" s="21">
        <f t="shared" si="0"/>
        <v>1.24</v>
      </c>
      <c r="AC22" s="21">
        <f t="shared" si="1"/>
        <v>6.08</v>
      </c>
      <c r="AD22" s="12">
        <v>10</v>
      </c>
      <c r="AE22" s="12">
        <v>13.4</v>
      </c>
      <c r="AF22" s="12">
        <v>23.8</v>
      </c>
      <c r="AG22" s="12">
        <v>6.8</v>
      </c>
      <c r="AH22" s="12">
        <v>8.3000000000000007</v>
      </c>
      <c r="AI22" s="12">
        <v>12.7</v>
      </c>
      <c r="AJ22" s="12">
        <v>4.8</v>
      </c>
      <c r="AK22" s="12">
        <v>1.7</v>
      </c>
      <c r="AL22" s="12">
        <v>13.1</v>
      </c>
      <c r="AM22" s="12">
        <v>-0.6</v>
      </c>
      <c r="AN22" s="12">
        <v>10.5</v>
      </c>
      <c r="AO22" s="12">
        <v>29.8</v>
      </c>
      <c r="AP22" s="12">
        <v>0</v>
      </c>
      <c r="AQ22" s="12">
        <v>44.5</v>
      </c>
      <c r="AR22" s="12">
        <v>72.400000000000006</v>
      </c>
      <c r="AS22" s="12">
        <v>6</v>
      </c>
    </row>
    <row r="23" spans="1:47" x14ac:dyDescent="0.2">
      <c r="A23" s="11">
        <v>45154.999988425923</v>
      </c>
      <c r="B23" s="12">
        <v>23.6</v>
      </c>
      <c r="C23" s="12">
        <v>32.200000000000003</v>
      </c>
      <c r="D23" s="12">
        <v>19.2</v>
      </c>
      <c r="E23" s="12">
        <v>75</v>
      </c>
      <c r="F23" s="12">
        <v>93.1</v>
      </c>
      <c r="G23" s="12">
        <v>41.8</v>
      </c>
      <c r="H23" s="12">
        <v>17.7</v>
      </c>
      <c r="I23" s="12">
        <v>20</v>
      </c>
      <c r="J23" s="12">
        <v>15.1</v>
      </c>
      <c r="K23" s="12">
        <v>18.5</v>
      </c>
      <c r="L23" s="12">
        <v>985.6</v>
      </c>
      <c r="M23" s="12">
        <v>1018</v>
      </c>
      <c r="N23" s="12">
        <v>1.6</v>
      </c>
      <c r="O23" s="12">
        <v>5.3</v>
      </c>
      <c r="P23" s="12">
        <v>166.3</v>
      </c>
      <c r="Q23" s="14">
        <v>2.9</v>
      </c>
      <c r="R23" s="12">
        <v>195.5</v>
      </c>
      <c r="S23" s="12">
        <v>987</v>
      </c>
      <c r="T23" s="12">
        <v>90.3</v>
      </c>
      <c r="U23" s="12">
        <v>696.3</v>
      </c>
      <c r="V23" s="14">
        <v>13.5</v>
      </c>
      <c r="W23" s="14">
        <v>56.5</v>
      </c>
      <c r="X23" s="21">
        <v>3.5000000000000003E-2</v>
      </c>
      <c r="Y23" s="21">
        <v>0.14599999999999999</v>
      </c>
      <c r="Z23" s="21">
        <v>2.8000000000000001E-2</v>
      </c>
      <c r="AA23" s="21">
        <v>0.14299999999999999</v>
      </c>
      <c r="AB23" s="21">
        <f t="shared" si="0"/>
        <v>1.1200000000000001</v>
      </c>
      <c r="AC23" s="21">
        <f t="shared" si="1"/>
        <v>5.72</v>
      </c>
      <c r="AD23" s="12">
        <v>8.5</v>
      </c>
      <c r="AE23" s="12">
        <v>10.6</v>
      </c>
      <c r="AF23" s="12">
        <v>18.5</v>
      </c>
      <c r="AG23" s="12">
        <v>5</v>
      </c>
      <c r="AH23" s="12">
        <v>6.8</v>
      </c>
      <c r="AI23" s="12">
        <v>11.4</v>
      </c>
      <c r="AJ23" s="12">
        <v>3.2</v>
      </c>
      <c r="AK23" s="12">
        <v>0.9</v>
      </c>
      <c r="AL23" s="12">
        <v>6.9</v>
      </c>
      <c r="AM23" s="12">
        <v>-0.9</v>
      </c>
      <c r="AN23" s="12">
        <v>9.5</v>
      </c>
      <c r="AO23" s="12">
        <v>33.799999999999997</v>
      </c>
      <c r="AP23" s="12">
        <v>1.3</v>
      </c>
      <c r="AQ23" s="12">
        <v>48.6</v>
      </c>
      <c r="AR23" s="12">
        <v>83.4</v>
      </c>
      <c r="AS23" s="12">
        <v>7.8</v>
      </c>
    </row>
    <row r="24" spans="1:47" x14ac:dyDescent="0.2">
      <c r="A24" s="11">
        <v>45155.999988425923</v>
      </c>
      <c r="B24" s="12">
        <v>23</v>
      </c>
      <c r="C24" s="12">
        <v>28.2</v>
      </c>
      <c r="D24" s="12">
        <v>19.899999999999999</v>
      </c>
      <c r="E24" s="12">
        <v>81.599999999999994</v>
      </c>
      <c r="F24" s="12">
        <v>92.2</v>
      </c>
      <c r="G24" s="12">
        <v>58.6</v>
      </c>
      <c r="H24" s="12">
        <v>19</v>
      </c>
      <c r="I24" s="12">
        <v>21</v>
      </c>
      <c r="J24" s="12">
        <v>17.399999999999999</v>
      </c>
      <c r="K24" s="12">
        <v>19.600000000000001</v>
      </c>
      <c r="L24" s="12">
        <v>984.7</v>
      </c>
      <c r="M24" s="12">
        <v>1017.1</v>
      </c>
      <c r="N24" s="12">
        <v>1.1000000000000001</v>
      </c>
      <c r="O24" s="12">
        <v>5.2</v>
      </c>
      <c r="P24" s="12">
        <v>98.9</v>
      </c>
      <c r="Q24" s="14">
        <v>0</v>
      </c>
      <c r="R24" s="12">
        <v>163.5</v>
      </c>
      <c r="S24" s="12">
        <v>973</v>
      </c>
      <c r="T24" s="12">
        <v>94.5</v>
      </c>
      <c r="U24" s="12">
        <v>689.8</v>
      </c>
      <c r="V24" s="14">
        <v>11.73</v>
      </c>
      <c r="W24" s="14">
        <v>56.2</v>
      </c>
      <c r="X24" s="21">
        <v>0.03</v>
      </c>
      <c r="Y24" s="21">
        <v>0.14299999999999999</v>
      </c>
      <c r="Z24" s="21">
        <v>2.3E-2</v>
      </c>
      <c r="AA24" s="21">
        <v>0.14099999999999999</v>
      </c>
      <c r="AB24" s="21">
        <f t="shared" si="0"/>
        <v>0.91999999999999993</v>
      </c>
      <c r="AC24" s="21">
        <f t="shared" si="1"/>
        <v>5.64</v>
      </c>
      <c r="AD24" s="12">
        <v>6.5</v>
      </c>
      <c r="AE24" s="12">
        <v>14.5</v>
      </c>
      <c r="AF24" s="12">
        <v>20.5</v>
      </c>
      <c r="AG24" s="12">
        <v>8</v>
      </c>
      <c r="AH24" s="12">
        <v>10.199999999999999</v>
      </c>
      <c r="AI24" s="12">
        <v>13.4</v>
      </c>
      <c r="AJ24" s="12">
        <v>5.4</v>
      </c>
      <c r="AK24" s="12">
        <v>1.2</v>
      </c>
      <c r="AL24" s="12">
        <v>11.6</v>
      </c>
      <c r="AM24" s="12">
        <v>-0.9</v>
      </c>
      <c r="AN24" s="12">
        <v>10.6</v>
      </c>
      <c r="AO24" s="12">
        <v>27.5</v>
      </c>
      <c r="AP24" s="12">
        <v>2.9</v>
      </c>
      <c r="AQ24" s="12">
        <v>44.5</v>
      </c>
      <c r="AR24" s="12">
        <v>89.2</v>
      </c>
      <c r="AS24" s="12">
        <v>12.8</v>
      </c>
    </row>
    <row r="25" spans="1:47" x14ac:dyDescent="0.2">
      <c r="A25" s="11">
        <v>45156.999988425923</v>
      </c>
      <c r="B25" s="12">
        <v>25.8</v>
      </c>
      <c r="C25" s="12">
        <v>33.4</v>
      </c>
      <c r="D25" s="12">
        <v>17.8</v>
      </c>
      <c r="E25" s="12">
        <v>57.4</v>
      </c>
      <c r="F25" s="12">
        <v>85.8</v>
      </c>
      <c r="G25" s="12">
        <v>29.8</v>
      </c>
      <c r="H25" s="12">
        <v>14.7</v>
      </c>
      <c r="I25" s="12">
        <v>18.3</v>
      </c>
      <c r="J25" s="12">
        <v>11.5</v>
      </c>
      <c r="K25" s="12">
        <v>15.7</v>
      </c>
      <c r="L25" s="12">
        <v>983.4</v>
      </c>
      <c r="M25" s="12">
        <v>1015.6</v>
      </c>
      <c r="N25" s="12">
        <v>1.5</v>
      </c>
      <c r="O25" s="12">
        <v>5.6</v>
      </c>
      <c r="P25" s="12">
        <v>190.8</v>
      </c>
      <c r="Q25" s="14">
        <v>0</v>
      </c>
      <c r="R25" s="12">
        <v>266.2</v>
      </c>
      <c r="S25" s="12">
        <v>801</v>
      </c>
      <c r="T25" s="12">
        <v>145.6</v>
      </c>
      <c r="U25" s="12">
        <v>676.5</v>
      </c>
      <c r="V25" s="14">
        <v>17.670000000000002</v>
      </c>
      <c r="W25" s="14">
        <v>54.39</v>
      </c>
      <c r="X25" s="21">
        <v>4.2999999999999997E-2</v>
      </c>
      <c r="Y25" s="21">
        <v>0.14299999999999999</v>
      </c>
      <c r="Z25" s="21">
        <v>3.5999999999999997E-2</v>
      </c>
      <c r="AA25" s="21">
        <v>0.14299999999999999</v>
      </c>
      <c r="AB25" s="21">
        <f t="shared" si="0"/>
        <v>1.44</v>
      </c>
      <c r="AC25" s="21">
        <f t="shared" si="1"/>
        <v>5.72</v>
      </c>
      <c r="AD25" s="12">
        <v>12.666666666666666</v>
      </c>
      <c r="AE25" s="12">
        <v>11</v>
      </c>
      <c r="AF25" s="12">
        <v>16.899999999999999</v>
      </c>
      <c r="AG25" s="12">
        <v>6.8</v>
      </c>
      <c r="AH25" s="12">
        <v>6.1</v>
      </c>
      <c r="AI25" s="12">
        <v>9.6999999999999993</v>
      </c>
      <c r="AJ25" s="12">
        <v>3.9</v>
      </c>
      <c r="AK25" s="12">
        <v>1.2</v>
      </c>
      <c r="AL25" s="12">
        <v>8.6999999999999993</v>
      </c>
      <c r="AM25" s="12">
        <v>-0.9</v>
      </c>
      <c r="AN25" s="12">
        <v>9.1</v>
      </c>
      <c r="AO25" s="12">
        <v>34.200000000000003</v>
      </c>
      <c r="AP25" s="12">
        <v>1.2</v>
      </c>
      <c r="AQ25" s="12">
        <v>53.2</v>
      </c>
      <c r="AR25" s="12">
        <v>84.2</v>
      </c>
      <c r="AS25" s="12">
        <v>15.8</v>
      </c>
    </row>
    <row r="26" spans="1:47" x14ac:dyDescent="0.2">
      <c r="A26" s="11">
        <v>45157.999988425923</v>
      </c>
      <c r="B26" s="12">
        <v>26.7</v>
      </c>
      <c r="C26" s="12">
        <v>34.700000000000003</v>
      </c>
      <c r="D26" s="12">
        <v>20.3</v>
      </c>
      <c r="E26" s="12">
        <v>57.6</v>
      </c>
      <c r="F26" s="12">
        <v>76.3</v>
      </c>
      <c r="G26" s="12">
        <v>30.5</v>
      </c>
      <c r="H26" s="12">
        <v>16</v>
      </c>
      <c r="I26" s="12">
        <v>19.3</v>
      </c>
      <c r="J26" s="12">
        <v>12.8</v>
      </c>
      <c r="K26" s="12">
        <v>17</v>
      </c>
      <c r="L26" s="12">
        <v>984.7</v>
      </c>
      <c r="M26" s="12">
        <v>1016.7</v>
      </c>
      <c r="N26" s="12">
        <v>1.5</v>
      </c>
      <c r="O26" s="12">
        <v>6.2</v>
      </c>
      <c r="P26" s="12">
        <v>162.5</v>
      </c>
      <c r="Q26" s="14">
        <v>0</v>
      </c>
      <c r="R26" s="12">
        <v>211.8</v>
      </c>
      <c r="S26" s="12">
        <v>913</v>
      </c>
      <c r="T26" s="12">
        <v>104</v>
      </c>
      <c r="U26" s="12">
        <v>584.29999999999995</v>
      </c>
      <c r="V26" s="14">
        <v>14.77</v>
      </c>
      <c r="W26" s="14">
        <v>56.57</v>
      </c>
      <c r="X26" s="21">
        <v>3.6999999999999998E-2</v>
      </c>
      <c r="Y26" s="21">
        <v>0.14599999999999999</v>
      </c>
      <c r="Z26" s="21">
        <v>3.1E-2</v>
      </c>
      <c r="AA26" s="21">
        <v>0.151</v>
      </c>
      <c r="AB26" s="21">
        <f t="shared" si="0"/>
        <v>1.24</v>
      </c>
      <c r="AC26" s="21">
        <f t="shared" si="1"/>
        <v>6.04</v>
      </c>
      <c r="AD26" s="12">
        <v>8.4</v>
      </c>
      <c r="AE26" s="12">
        <v>17.5</v>
      </c>
      <c r="AF26" s="12">
        <v>92.3</v>
      </c>
      <c r="AG26" s="12">
        <v>7.9</v>
      </c>
      <c r="AH26" s="12">
        <v>9</v>
      </c>
      <c r="AI26" s="12">
        <v>23.4</v>
      </c>
      <c r="AJ26" s="12">
        <v>5.0999999999999996</v>
      </c>
      <c r="AK26" s="12">
        <v>0.9</v>
      </c>
      <c r="AL26" s="12">
        <v>4.4000000000000004</v>
      </c>
      <c r="AM26" s="12">
        <v>-0.7</v>
      </c>
      <c r="AN26" s="12">
        <v>11.1</v>
      </c>
      <c r="AO26" s="12">
        <v>29.6</v>
      </c>
      <c r="AP26" s="12">
        <v>3.3</v>
      </c>
      <c r="AQ26" s="12">
        <v>60.3</v>
      </c>
      <c r="AR26" s="12">
        <v>107</v>
      </c>
      <c r="AS26" s="12">
        <v>27.6</v>
      </c>
    </row>
    <row r="27" spans="1:47" x14ac:dyDescent="0.2">
      <c r="A27" s="11">
        <v>45158.999988425923</v>
      </c>
      <c r="B27" s="12">
        <v>26.9</v>
      </c>
      <c r="C27" s="12">
        <v>32.799999999999997</v>
      </c>
      <c r="D27" s="12">
        <v>21.2</v>
      </c>
      <c r="E27" s="12">
        <v>66.7</v>
      </c>
      <c r="F27" s="12">
        <v>90.3</v>
      </c>
      <c r="G27" s="12">
        <v>42.5</v>
      </c>
      <c r="H27" s="12">
        <v>18.7</v>
      </c>
      <c r="I27" s="12">
        <v>20.8</v>
      </c>
      <c r="J27" s="12">
        <v>16.100000000000001</v>
      </c>
      <c r="K27" s="12">
        <v>19.600000000000001</v>
      </c>
      <c r="L27" s="12">
        <v>988.2</v>
      </c>
      <c r="M27" s="12">
        <v>1020.3</v>
      </c>
      <c r="N27" s="12">
        <v>1.3</v>
      </c>
      <c r="O27" s="12">
        <v>4.2</v>
      </c>
      <c r="P27" s="12">
        <v>164.2</v>
      </c>
      <c r="Q27" s="14">
        <v>0</v>
      </c>
      <c r="R27" s="12">
        <v>236.9</v>
      </c>
      <c r="S27" s="12">
        <v>859</v>
      </c>
      <c r="T27" s="12">
        <v>122.3</v>
      </c>
      <c r="U27" s="12">
        <v>589.79999999999995</v>
      </c>
      <c r="V27" s="14">
        <v>16.11</v>
      </c>
      <c r="W27" s="14">
        <v>52.47</v>
      </c>
      <c r="X27" s="21">
        <v>0.04</v>
      </c>
      <c r="Y27" s="21">
        <v>0.13700000000000001</v>
      </c>
      <c r="Z27" s="21">
        <v>3.3000000000000002E-2</v>
      </c>
      <c r="AA27" s="21">
        <v>0.13700000000000001</v>
      </c>
      <c r="AB27" s="21">
        <f t="shared" si="0"/>
        <v>1.32</v>
      </c>
      <c r="AC27" s="21">
        <f t="shared" si="1"/>
        <v>5.48</v>
      </c>
      <c r="AD27" s="12">
        <v>12</v>
      </c>
      <c r="AE27" s="12">
        <v>19.3</v>
      </c>
      <c r="AF27" s="12">
        <v>26.9</v>
      </c>
      <c r="AG27" s="12">
        <v>13.5</v>
      </c>
      <c r="AH27" s="12">
        <v>12.7</v>
      </c>
      <c r="AI27" s="12">
        <v>17.100000000000001</v>
      </c>
      <c r="AJ27" s="12">
        <v>9.6999999999999993</v>
      </c>
      <c r="AK27" s="12">
        <v>0.8</v>
      </c>
      <c r="AL27" s="12">
        <v>4.4000000000000004</v>
      </c>
      <c r="AM27" s="12">
        <v>-0.5</v>
      </c>
      <c r="AN27" s="12">
        <v>10.5</v>
      </c>
      <c r="AO27" s="12">
        <v>27.7</v>
      </c>
      <c r="AP27" s="12">
        <v>1.3</v>
      </c>
      <c r="AQ27" s="12">
        <v>56.2</v>
      </c>
      <c r="AR27" s="12">
        <v>99.2</v>
      </c>
      <c r="AS27" s="12">
        <v>13.4</v>
      </c>
    </row>
    <row r="28" spans="1:47" x14ac:dyDescent="0.2">
      <c r="A28" s="11">
        <v>45159.999988425923</v>
      </c>
      <c r="B28" s="12">
        <v>27.6</v>
      </c>
      <c r="C28" s="12">
        <v>33</v>
      </c>
      <c r="D28" s="12">
        <v>22.3</v>
      </c>
      <c r="E28" s="12">
        <v>61.7</v>
      </c>
      <c r="F28" s="12">
        <v>82</v>
      </c>
      <c r="G28" s="12">
        <v>42.7</v>
      </c>
      <c r="H28" s="12">
        <v>18.2</v>
      </c>
      <c r="I28" s="12">
        <v>19.5</v>
      </c>
      <c r="J28" s="12">
        <v>16.8</v>
      </c>
      <c r="K28" s="12">
        <v>19.2</v>
      </c>
      <c r="L28" s="12">
        <v>988.9</v>
      </c>
      <c r="M28" s="12">
        <v>1021</v>
      </c>
      <c r="N28" s="12">
        <v>1.4</v>
      </c>
      <c r="O28" s="12">
        <v>4.8</v>
      </c>
      <c r="P28" s="12">
        <v>176.4</v>
      </c>
      <c r="Q28" s="14">
        <v>0</v>
      </c>
      <c r="R28" s="12">
        <v>238.5</v>
      </c>
      <c r="S28" s="12">
        <v>835</v>
      </c>
      <c r="T28" s="12">
        <v>122</v>
      </c>
      <c r="U28" s="12">
        <v>587</v>
      </c>
      <c r="V28" s="14">
        <v>16.16</v>
      </c>
      <c r="W28" s="14">
        <v>53.9</v>
      </c>
      <c r="X28" s="21">
        <v>0.04</v>
      </c>
      <c r="Y28" s="21">
        <v>0.14000000000000001</v>
      </c>
      <c r="Z28" s="21">
        <v>3.3000000000000002E-2</v>
      </c>
      <c r="AA28" s="21">
        <v>0.14299999999999999</v>
      </c>
      <c r="AB28" s="21">
        <f t="shared" si="0"/>
        <v>1.32</v>
      </c>
      <c r="AC28" s="21">
        <f t="shared" si="1"/>
        <v>5.72</v>
      </c>
      <c r="AD28" s="12">
        <v>12</v>
      </c>
      <c r="AE28" s="12">
        <v>17</v>
      </c>
      <c r="AF28" s="12">
        <v>26.1</v>
      </c>
      <c r="AG28" s="12">
        <v>11.6</v>
      </c>
      <c r="AH28" s="12">
        <v>10.3</v>
      </c>
      <c r="AI28" s="12">
        <v>13.6</v>
      </c>
      <c r="AJ28" s="12">
        <v>8.6</v>
      </c>
      <c r="AK28" s="12">
        <v>1.3</v>
      </c>
      <c r="AL28" s="12">
        <v>8.9</v>
      </c>
      <c r="AM28" s="12">
        <v>-0.9</v>
      </c>
      <c r="AN28" s="12">
        <v>11.4</v>
      </c>
      <c r="AO28" s="12">
        <v>33</v>
      </c>
      <c r="AP28" s="12">
        <v>2.2999999999999998</v>
      </c>
      <c r="AQ28" s="12">
        <v>52.9</v>
      </c>
      <c r="AR28" s="12">
        <v>84.8</v>
      </c>
      <c r="AS28" s="12">
        <v>10</v>
      </c>
    </row>
    <row r="29" spans="1:47" x14ac:dyDescent="0.2">
      <c r="A29" s="11">
        <v>45160.999988425923</v>
      </c>
      <c r="B29" s="12">
        <v>27.3</v>
      </c>
      <c r="C29" s="12">
        <v>32.299999999999997</v>
      </c>
      <c r="D29" s="12">
        <v>22</v>
      </c>
      <c r="E29" s="12">
        <v>61</v>
      </c>
      <c r="F29" s="12">
        <v>79.900000000000006</v>
      </c>
      <c r="G29" s="12">
        <v>43.7</v>
      </c>
      <c r="H29" s="12">
        <v>17.7</v>
      </c>
      <c r="I29" s="12">
        <v>18.8</v>
      </c>
      <c r="J29" s="12">
        <v>16.7</v>
      </c>
      <c r="K29" s="12">
        <v>18.8</v>
      </c>
      <c r="L29" s="12">
        <v>987.1</v>
      </c>
      <c r="M29" s="12">
        <v>1019.1</v>
      </c>
      <c r="N29" s="12">
        <v>1.5</v>
      </c>
      <c r="O29" s="12">
        <v>6.7</v>
      </c>
      <c r="P29" s="12">
        <v>170.9</v>
      </c>
      <c r="Q29" s="14">
        <v>0</v>
      </c>
      <c r="R29" s="12">
        <v>217.3</v>
      </c>
      <c r="S29" s="12">
        <v>937</v>
      </c>
      <c r="T29" s="12">
        <v>104.7</v>
      </c>
      <c r="U29" s="12">
        <v>626.1</v>
      </c>
      <c r="V29" s="14">
        <v>15.31</v>
      </c>
      <c r="W29" s="14">
        <v>54.44</v>
      </c>
      <c r="X29" s="21">
        <v>3.9E-2</v>
      </c>
      <c r="Y29" s="21">
        <v>0.14199999999999999</v>
      </c>
      <c r="Z29" s="21">
        <v>3.2000000000000001E-2</v>
      </c>
      <c r="AA29" s="21">
        <v>0.14199999999999999</v>
      </c>
      <c r="AB29" s="21">
        <f t="shared" si="0"/>
        <v>1.28</v>
      </c>
      <c r="AC29" s="21">
        <f t="shared" si="1"/>
        <v>5.68</v>
      </c>
      <c r="AD29" s="12">
        <v>10.833333333333334</v>
      </c>
      <c r="AE29" s="12">
        <v>14.6</v>
      </c>
      <c r="AF29" s="12">
        <v>21.3</v>
      </c>
      <c r="AG29" s="12">
        <v>9.9</v>
      </c>
      <c r="AH29" s="12">
        <v>8.3000000000000007</v>
      </c>
      <c r="AI29" s="12">
        <v>11</v>
      </c>
      <c r="AJ29" s="12">
        <v>6.4</v>
      </c>
      <c r="AK29" s="12">
        <v>1.1000000000000001</v>
      </c>
      <c r="AL29" s="12">
        <v>13.8</v>
      </c>
      <c r="AM29" s="12">
        <v>-1.1000000000000001</v>
      </c>
      <c r="AN29" s="12">
        <v>11.2</v>
      </c>
      <c r="AO29" s="12">
        <v>34.6</v>
      </c>
      <c r="AP29" s="12">
        <v>1.9</v>
      </c>
      <c r="AQ29" s="12">
        <v>54.9</v>
      </c>
      <c r="AR29" s="12">
        <v>84.2</v>
      </c>
      <c r="AS29" s="12">
        <v>12.2</v>
      </c>
    </row>
    <row r="30" spans="1:47" x14ac:dyDescent="0.2">
      <c r="A30" s="11">
        <v>45161.999988425923</v>
      </c>
      <c r="B30" s="12">
        <v>25.3</v>
      </c>
      <c r="C30" s="12">
        <v>30.5</v>
      </c>
      <c r="D30" s="12">
        <v>20.8</v>
      </c>
      <c r="E30" s="12">
        <v>58.9</v>
      </c>
      <c r="F30" s="12">
        <v>78</v>
      </c>
      <c r="G30" s="12">
        <v>38.1</v>
      </c>
      <c r="H30" s="12">
        <v>15.4</v>
      </c>
      <c r="I30" s="12">
        <v>17.5</v>
      </c>
      <c r="J30" s="12">
        <v>12.7</v>
      </c>
      <c r="K30" s="12">
        <v>16.399999999999999</v>
      </c>
      <c r="L30" s="12">
        <v>986.9</v>
      </c>
      <c r="M30" s="12">
        <v>1019.2</v>
      </c>
      <c r="N30" s="12">
        <v>1.5</v>
      </c>
      <c r="O30" s="12">
        <v>5.7</v>
      </c>
      <c r="P30" s="12">
        <v>180.2</v>
      </c>
      <c r="Q30" s="14">
        <v>0</v>
      </c>
      <c r="R30" s="12">
        <v>236.3</v>
      </c>
      <c r="S30" s="12">
        <v>805</v>
      </c>
      <c r="T30" s="12">
        <v>112.4</v>
      </c>
      <c r="U30" s="12">
        <v>574.4</v>
      </c>
      <c r="V30" s="14">
        <v>15.99</v>
      </c>
      <c r="W30" s="14">
        <v>51.5</v>
      </c>
      <c r="X30" s="21">
        <v>0.04</v>
      </c>
      <c r="Y30" s="21">
        <v>0.13800000000000001</v>
      </c>
      <c r="Z30" s="21">
        <v>3.3000000000000002E-2</v>
      </c>
      <c r="AA30" s="21">
        <v>0.13900000000000001</v>
      </c>
      <c r="AB30" s="21">
        <f t="shared" si="0"/>
        <v>1.32</v>
      </c>
      <c r="AC30" s="21">
        <f t="shared" si="1"/>
        <v>5.5600000000000005</v>
      </c>
      <c r="AD30" s="12">
        <v>11.166666666666666</v>
      </c>
      <c r="AE30" s="12">
        <v>16.7</v>
      </c>
      <c r="AF30" s="12">
        <v>27.2</v>
      </c>
      <c r="AG30" s="12">
        <v>10.199999999999999</v>
      </c>
      <c r="AH30" s="12">
        <v>9.5</v>
      </c>
      <c r="AI30" s="12">
        <v>12.1</v>
      </c>
      <c r="AJ30" s="12">
        <v>6.3</v>
      </c>
      <c r="AK30" s="12">
        <v>0.9</v>
      </c>
      <c r="AL30" s="12">
        <v>4.0999999999999996</v>
      </c>
      <c r="AM30" s="12">
        <v>-0.6</v>
      </c>
      <c r="AN30" s="12">
        <v>11.5</v>
      </c>
      <c r="AO30" s="12">
        <v>31.9</v>
      </c>
      <c r="AP30" s="12">
        <v>3.3</v>
      </c>
      <c r="AQ30" s="12">
        <v>67</v>
      </c>
      <c r="AR30" s="12">
        <v>97.6</v>
      </c>
      <c r="AS30" s="12">
        <v>24.2</v>
      </c>
      <c r="AU30" s="12"/>
    </row>
    <row r="31" spans="1:47" x14ac:dyDescent="0.2">
      <c r="A31" s="11">
        <v>45162.999988425923</v>
      </c>
      <c r="B31" s="12">
        <v>24.4</v>
      </c>
      <c r="C31" s="12">
        <v>35.1</v>
      </c>
      <c r="D31" s="12">
        <v>19.8</v>
      </c>
      <c r="E31" s="12">
        <v>65.8</v>
      </c>
      <c r="F31" s="12">
        <v>90</v>
      </c>
      <c r="G31" s="12">
        <v>33.200000000000003</v>
      </c>
      <c r="H31" s="12">
        <v>16.2</v>
      </c>
      <c r="I31" s="12">
        <v>20.3</v>
      </c>
      <c r="J31" s="12">
        <v>14.2</v>
      </c>
      <c r="K31" s="12">
        <v>17.100000000000001</v>
      </c>
      <c r="L31" s="12">
        <v>983.2</v>
      </c>
      <c r="M31" s="12">
        <v>1015.4</v>
      </c>
      <c r="N31" s="12">
        <v>1.6</v>
      </c>
      <c r="O31" s="12">
        <v>6.9</v>
      </c>
      <c r="P31" s="12">
        <v>104.4</v>
      </c>
      <c r="Q31" s="14">
        <v>3.6</v>
      </c>
      <c r="R31" s="12">
        <v>185.2</v>
      </c>
      <c r="S31" s="12">
        <v>870</v>
      </c>
      <c r="T31" s="12">
        <v>92.5</v>
      </c>
      <c r="U31" s="12">
        <v>618.20000000000005</v>
      </c>
      <c r="V31" s="14">
        <v>13.02</v>
      </c>
      <c r="W31" s="14">
        <v>51.23</v>
      </c>
      <c r="X31" s="21">
        <v>3.4000000000000002E-2</v>
      </c>
      <c r="Y31" s="21">
        <v>0.13400000000000001</v>
      </c>
      <c r="Z31" s="21">
        <v>2.9000000000000001E-2</v>
      </c>
      <c r="AA31" s="21">
        <v>0.14000000000000001</v>
      </c>
      <c r="AB31" s="21">
        <f t="shared" si="0"/>
        <v>1.1600000000000001</v>
      </c>
      <c r="AC31" s="21">
        <f t="shared" si="1"/>
        <v>5.6000000000000005</v>
      </c>
      <c r="AD31" s="12">
        <v>6.833333333333333</v>
      </c>
      <c r="AE31" s="12">
        <v>18.899999999999999</v>
      </c>
      <c r="AF31" s="12">
        <v>56.2</v>
      </c>
      <c r="AG31" s="12">
        <v>5.3</v>
      </c>
      <c r="AH31" s="12">
        <v>10.9</v>
      </c>
      <c r="AI31" s="12">
        <v>17.2</v>
      </c>
      <c r="AJ31" s="12">
        <v>3.6</v>
      </c>
      <c r="AK31" s="12">
        <v>1.1000000000000001</v>
      </c>
      <c r="AL31" s="12">
        <v>10.7</v>
      </c>
      <c r="AM31" s="12">
        <v>-0.6</v>
      </c>
      <c r="AN31" s="12">
        <v>14.7</v>
      </c>
      <c r="AO31" s="12">
        <v>52.6</v>
      </c>
      <c r="AP31" s="12">
        <v>2.9</v>
      </c>
      <c r="AQ31" s="12">
        <v>58.1</v>
      </c>
      <c r="AR31" s="12">
        <v>95.6</v>
      </c>
      <c r="AS31" s="12">
        <v>15.2</v>
      </c>
    </row>
    <row r="32" spans="1:47" x14ac:dyDescent="0.2">
      <c r="A32" s="11">
        <v>45163.999988425923</v>
      </c>
      <c r="B32" s="12">
        <v>23.1</v>
      </c>
      <c r="C32" s="12">
        <v>27.8</v>
      </c>
      <c r="D32" s="12">
        <v>19.899999999999999</v>
      </c>
      <c r="E32" s="12">
        <v>74.7</v>
      </c>
      <c r="F32" s="12">
        <v>89.9</v>
      </c>
      <c r="G32" s="12">
        <v>55.5</v>
      </c>
      <c r="H32" s="12">
        <v>17.399999999999999</v>
      </c>
      <c r="I32" s="12">
        <v>19.399999999999999</v>
      </c>
      <c r="J32" s="12">
        <v>16.2</v>
      </c>
      <c r="K32" s="12">
        <v>18.2</v>
      </c>
      <c r="L32" s="12">
        <v>980</v>
      </c>
      <c r="M32" s="12">
        <v>1012.2</v>
      </c>
      <c r="N32" s="12">
        <v>2.4</v>
      </c>
      <c r="O32" s="12">
        <v>10</v>
      </c>
      <c r="P32" s="12">
        <v>150</v>
      </c>
      <c r="Q32" s="14">
        <v>6.8</v>
      </c>
      <c r="R32" s="12">
        <v>85.2</v>
      </c>
      <c r="S32" s="12">
        <v>522</v>
      </c>
      <c r="T32" s="12">
        <v>34.200000000000003</v>
      </c>
      <c r="U32" s="12">
        <v>405.6</v>
      </c>
      <c r="V32" s="14">
        <v>7.01</v>
      </c>
      <c r="W32" s="14">
        <v>32.619999999999997</v>
      </c>
      <c r="X32" s="21">
        <v>1.9E-2</v>
      </c>
      <c r="Y32" s="21">
        <v>8.2000000000000003E-2</v>
      </c>
      <c r="Z32" s="21">
        <v>1.2999999999999999E-2</v>
      </c>
      <c r="AA32" s="21">
        <v>7.4999999999999997E-2</v>
      </c>
      <c r="AB32" s="21">
        <f t="shared" si="0"/>
        <v>0.52</v>
      </c>
      <c r="AC32" s="21">
        <f t="shared" si="1"/>
        <v>3</v>
      </c>
      <c r="AD32" s="12">
        <v>3.5</v>
      </c>
      <c r="AE32" s="12">
        <v>9.1</v>
      </c>
      <c r="AF32" s="12">
        <v>14.1</v>
      </c>
      <c r="AG32" s="12">
        <v>4.4000000000000004</v>
      </c>
      <c r="AH32" s="12">
        <v>5.7</v>
      </c>
      <c r="AI32" s="12">
        <v>9.3000000000000007</v>
      </c>
      <c r="AJ32" s="12">
        <v>3.1</v>
      </c>
      <c r="AK32" s="12">
        <v>0.7</v>
      </c>
      <c r="AL32" s="12">
        <v>3</v>
      </c>
      <c r="AM32" s="12">
        <v>-0.7</v>
      </c>
      <c r="AN32" s="12">
        <v>8.1999999999999993</v>
      </c>
      <c r="AO32" s="12">
        <v>28.8</v>
      </c>
      <c r="AP32" s="12">
        <v>1.7</v>
      </c>
      <c r="AQ32" s="12">
        <v>48.2</v>
      </c>
      <c r="AR32" s="12">
        <v>69</v>
      </c>
      <c r="AS32" s="12">
        <v>19</v>
      </c>
    </row>
    <row r="33" spans="1:45" x14ac:dyDescent="0.2">
      <c r="A33" s="11">
        <v>45164.999988425923</v>
      </c>
      <c r="B33" s="12">
        <v>19.100000000000001</v>
      </c>
      <c r="C33" s="12">
        <v>21.4</v>
      </c>
      <c r="D33" s="12">
        <v>16.8</v>
      </c>
      <c r="E33" s="12">
        <v>85.9</v>
      </c>
      <c r="F33" s="12">
        <v>95.9</v>
      </c>
      <c r="G33" s="12">
        <v>73.3</v>
      </c>
      <c r="H33" s="12">
        <v>16</v>
      </c>
      <c r="I33" s="12">
        <v>19.3</v>
      </c>
      <c r="J33" s="12">
        <v>14</v>
      </c>
      <c r="K33" s="12">
        <v>16.600000000000001</v>
      </c>
      <c r="L33" s="12">
        <v>980.7</v>
      </c>
      <c r="M33" s="12">
        <v>1013.4</v>
      </c>
      <c r="N33" s="12">
        <v>1.5</v>
      </c>
      <c r="O33" s="12">
        <v>5.0999999999999996</v>
      </c>
      <c r="P33" s="12">
        <v>143.6</v>
      </c>
      <c r="Q33" s="14">
        <v>14.9</v>
      </c>
      <c r="R33" s="12">
        <v>58.1</v>
      </c>
      <c r="S33" s="12">
        <v>672</v>
      </c>
      <c r="T33" s="12">
        <v>7.7</v>
      </c>
      <c r="U33" s="12">
        <v>523.5</v>
      </c>
      <c r="V33" s="14">
        <v>5.64</v>
      </c>
      <c r="W33" s="14">
        <v>29.24</v>
      </c>
      <c r="X33" s="21">
        <v>1.4999999999999999E-2</v>
      </c>
      <c r="Y33" s="21">
        <v>7.1999999999999995E-2</v>
      </c>
      <c r="Z33" s="21">
        <v>8.9999999999999993E-3</v>
      </c>
      <c r="AA33" s="21">
        <v>6.8000000000000005E-2</v>
      </c>
      <c r="AB33" s="21">
        <f t="shared" si="0"/>
        <v>0.36</v>
      </c>
      <c r="AC33" s="21">
        <f t="shared" si="1"/>
        <v>2.72</v>
      </c>
      <c r="AD33" s="12">
        <v>0.66666666666666663</v>
      </c>
      <c r="AE33" s="12">
        <v>9.6999999999999993</v>
      </c>
      <c r="AF33" s="12">
        <v>13.9</v>
      </c>
      <c r="AG33" s="12">
        <v>5.0999999999999996</v>
      </c>
      <c r="AH33" s="12">
        <v>5.8</v>
      </c>
      <c r="AI33" s="12">
        <v>8.8000000000000007</v>
      </c>
      <c r="AJ33" s="12">
        <v>3.6</v>
      </c>
      <c r="AK33" s="12">
        <v>0.7</v>
      </c>
      <c r="AL33" s="12">
        <v>2.9</v>
      </c>
      <c r="AM33" s="12">
        <v>-0.6</v>
      </c>
      <c r="AN33" s="12">
        <v>6.6</v>
      </c>
      <c r="AO33" s="12">
        <v>15.9</v>
      </c>
      <c r="AP33" s="12">
        <v>0.4</v>
      </c>
      <c r="AQ33" s="12">
        <v>35.799999999999997</v>
      </c>
      <c r="AR33" s="12">
        <v>62.4</v>
      </c>
      <c r="AS33" s="12">
        <v>15.4</v>
      </c>
    </row>
    <row r="34" spans="1:45" x14ac:dyDescent="0.2">
      <c r="A34" s="11">
        <v>45165.999988425923</v>
      </c>
      <c r="B34" s="12">
        <v>17.5</v>
      </c>
      <c r="C34" s="12">
        <v>21</v>
      </c>
      <c r="D34" s="12">
        <v>15.8</v>
      </c>
      <c r="E34" s="12">
        <v>85.8</v>
      </c>
      <c r="F34" s="12">
        <v>95.3</v>
      </c>
      <c r="G34" s="12">
        <v>64.3</v>
      </c>
      <c r="H34" s="12">
        <v>14.5</v>
      </c>
      <c r="I34" s="12">
        <v>15.5</v>
      </c>
      <c r="J34" s="12">
        <v>13</v>
      </c>
      <c r="K34" s="12">
        <v>15</v>
      </c>
      <c r="L34" s="12">
        <v>979</v>
      </c>
      <c r="M34" s="12">
        <v>1011.9</v>
      </c>
      <c r="N34" s="12">
        <v>1.3</v>
      </c>
      <c r="O34" s="12">
        <v>5.7</v>
      </c>
      <c r="P34" s="12">
        <v>250.5</v>
      </c>
      <c r="Q34" s="14">
        <v>3.6</v>
      </c>
      <c r="R34" s="12">
        <v>67.400000000000006</v>
      </c>
      <c r="S34" s="12">
        <v>917</v>
      </c>
      <c r="T34" s="12">
        <v>14.5</v>
      </c>
      <c r="U34" s="12">
        <v>636</v>
      </c>
      <c r="V34" s="14">
        <v>6.35</v>
      </c>
      <c r="W34" s="14">
        <v>54.3</v>
      </c>
      <c r="X34" s="21">
        <v>1.7000000000000001E-2</v>
      </c>
      <c r="Y34" s="21">
        <v>0.13400000000000001</v>
      </c>
      <c r="Z34" s="21">
        <v>1.2E-2</v>
      </c>
      <c r="AA34" s="21">
        <v>0.13200000000000001</v>
      </c>
      <c r="AB34" s="21">
        <f t="shared" si="0"/>
        <v>0.48</v>
      </c>
      <c r="AC34" s="21">
        <f t="shared" si="1"/>
        <v>5.28</v>
      </c>
      <c r="AD34" s="12">
        <v>0</v>
      </c>
      <c r="AE34" s="12">
        <v>7.1</v>
      </c>
      <c r="AF34" s="12">
        <v>15.3</v>
      </c>
      <c r="AG34" s="12">
        <v>2.8</v>
      </c>
      <c r="AH34" s="12">
        <v>4.5</v>
      </c>
      <c r="AI34" s="12">
        <v>11.2</v>
      </c>
      <c r="AJ34" s="12">
        <v>1.9</v>
      </c>
      <c r="AK34" s="12">
        <v>0.9</v>
      </c>
      <c r="AL34" s="12">
        <v>3</v>
      </c>
      <c r="AM34" s="12">
        <v>-0.4</v>
      </c>
      <c r="AN34" s="12">
        <v>7.9</v>
      </c>
      <c r="AO34" s="12">
        <v>18.100000000000001</v>
      </c>
      <c r="AP34" s="12">
        <v>-1</v>
      </c>
      <c r="AQ34" s="12">
        <v>21.5</v>
      </c>
      <c r="AR34" s="12">
        <v>46.6</v>
      </c>
      <c r="AS34" s="12">
        <v>4.5999999999999996</v>
      </c>
    </row>
    <row r="35" spans="1:45" x14ac:dyDescent="0.2">
      <c r="A35" s="11">
        <v>45166.999988425923</v>
      </c>
      <c r="B35" s="12">
        <v>15.5</v>
      </c>
      <c r="C35" s="12">
        <v>17.100000000000001</v>
      </c>
      <c r="D35" s="12">
        <v>14.3</v>
      </c>
      <c r="E35" s="12">
        <v>77.7</v>
      </c>
      <c r="F35" s="12">
        <v>90.1</v>
      </c>
      <c r="G35" s="12">
        <v>62.6</v>
      </c>
      <c r="H35" s="12">
        <v>11.7</v>
      </c>
      <c r="I35" s="12">
        <v>13.2</v>
      </c>
      <c r="J35" s="12">
        <v>9.9</v>
      </c>
      <c r="K35" s="12">
        <v>11.5</v>
      </c>
      <c r="L35" s="12">
        <v>978.8</v>
      </c>
      <c r="M35" s="12">
        <v>1012</v>
      </c>
      <c r="N35" s="12">
        <v>2</v>
      </c>
      <c r="O35" s="12">
        <v>6.1</v>
      </c>
      <c r="P35" s="12">
        <v>316.8</v>
      </c>
      <c r="Q35" s="14">
        <v>0</v>
      </c>
      <c r="R35" s="12">
        <v>68.2</v>
      </c>
      <c r="S35" s="12">
        <v>907</v>
      </c>
      <c r="T35" s="12">
        <v>27.7</v>
      </c>
      <c r="U35" s="12">
        <v>581.9</v>
      </c>
      <c r="V35" s="14">
        <v>6.03</v>
      </c>
      <c r="W35" s="14">
        <v>48.3</v>
      </c>
      <c r="X35" s="21">
        <v>1.6E-2</v>
      </c>
      <c r="Y35" s="21">
        <v>0.121</v>
      </c>
      <c r="Z35" s="21">
        <v>1.0999999999999999E-2</v>
      </c>
      <c r="AA35" s="21">
        <v>0.104</v>
      </c>
      <c r="AB35" s="21">
        <f t="shared" si="0"/>
        <v>0.43999999999999995</v>
      </c>
      <c r="AC35" s="21">
        <f t="shared" si="1"/>
        <v>4.16</v>
      </c>
      <c r="AD35" s="12">
        <v>0</v>
      </c>
      <c r="AE35" s="12">
        <v>6.2</v>
      </c>
      <c r="AF35" s="12">
        <v>13.6</v>
      </c>
      <c r="AG35" s="12">
        <v>2.7</v>
      </c>
      <c r="AH35" s="12">
        <v>3.1</v>
      </c>
      <c r="AI35" s="12">
        <v>5.3</v>
      </c>
      <c r="AJ35" s="12">
        <v>1.8</v>
      </c>
      <c r="AK35" s="12">
        <v>1</v>
      </c>
      <c r="AL35" s="12">
        <v>7.6</v>
      </c>
      <c r="AM35" s="12">
        <v>-0.9</v>
      </c>
      <c r="AN35" s="12">
        <v>8.6</v>
      </c>
      <c r="AO35" s="12">
        <v>23.6</v>
      </c>
      <c r="AP35" s="12">
        <v>1</v>
      </c>
      <c r="AQ35" s="12" t="s">
        <v>63</v>
      </c>
      <c r="AR35" s="12" t="s">
        <v>63</v>
      </c>
      <c r="AS35" s="12" t="s">
        <v>63</v>
      </c>
    </row>
    <row r="36" spans="1:45" x14ac:dyDescent="0.2">
      <c r="A36" s="11">
        <v>45167.999988425923</v>
      </c>
      <c r="B36" s="12">
        <v>14.8</v>
      </c>
      <c r="C36" s="12">
        <v>17.2</v>
      </c>
      <c r="D36" s="12">
        <v>13.7</v>
      </c>
      <c r="E36" s="12">
        <v>84.7</v>
      </c>
      <c r="F36" s="12">
        <v>93.6</v>
      </c>
      <c r="G36" s="12">
        <v>70.5</v>
      </c>
      <c r="H36" s="12">
        <v>12.2</v>
      </c>
      <c r="I36" s="12">
        <v>13.8</v>
      </c>
      <c r="J36" s="12">
        <v>11</v>
      </c>
      <c r="K36" s="12">
        <v>12.2</v>
      </c>
      <c r="L36" s="12">
        <v>978.3</v>
      </c>
      <c r="M36" s="12">
        <v>1011.5</v>
      </c>
      <c r="N36" s="12">
        <v>1.4</v>
      </c>
      <c r="O36" s="12">
        <v>3.5</v>
      </c>
      <c r="P36" s="12">
        <v>227.5</v>
      </c>
      <c r="Q36" s="14">
        <v>8.3000000000000007</v>
      </c>
      <c r="R36" s="12">
        <v>60</v>
      </c>
      <c r="S36" s="12">
        <v>351</v>
      </c>
      <c r="T36" s="12">
        <v>0.6</v>
      </c>
      <c r="U36" s="12">
        <v>183.4</v>
      </c>
      <c r="V36" s="14">
        <v>5.34</v>
      </c>
      <c r="W36" s="14">
        <v>27.29</v>
      </c>
      <c r="X36" s="21">
        <v>1.2999999999999999E-2</v>
      </c>
      <c r="Y36" s="21">
        <v>7.3999999999999996E-2</v>
      </c>
      <c r="Z36" s="21">
        <v>8.9999999999999993E-3</v>
      </c>
      <c r="AA36" s="21">
        <v>5.8999999999999997E-2</v>
      </c>
      <c r="AB36" s="21">
        <f t="shared" si="0"/>
        <v>0.36</v>
      </c>
      <c r="AC36" s="21">
        <f t="shared" si="1"/>
        <v>2.36</v>
      </c>
      <c r="AD36" s="12">
        <v>0</v>
      </c>
      <c r="AE36" s="12">
        <v>8.4</v>
      </c>
      <c r="AF36" s="12">
        <v>13.6</v>
      </c>
      <c r="AG36" s="12">
        <v>4.3</v>
      </c>
      <c r="AH36" s="12">
        <v>6.1</v>
      </c>
      <c r="AI36" s="12">
        <v>10</v>
      </c>
      <c r="AJ36" s="12">
        <v>2.8</v>
      </c>
      <c r="AK36" s="12">
        <v>1.2</v>
      </c>
      <c r="AL36" s="12">
        <v>8.1</v>
      </c>
      <c r="AM36" s="12">
        <v>-0.9</v>
      </c>
      <c r="AN36" s="12">
        <v>9.9</v>
      </c>
      <c r="AO36" s="12">
        <v>25.7</v>
      </c>
      <c r="AP36" s="12">
        <v>2.2999999999999998</v>
      </c>
      <c r="AQ36" s="12" t="s">
        <v>63</v>
      </c>
      <c r="AR36" s="12" t="s">
        <v>63</v>
      </c>
      <c r="AS36" s="12" t="s">
        <v>63</v>
      </c>
    </row>
    <row r="37" spans="1:45" x14ac:dyDescent="0.2">
      <c r="A37" s="11">
        <v>45168.999988425923</v>
      </c>
      <c r="B37" s="12">
        <v>15.5</v>
      </c>
      <c r="C37" s="12">
        <v>19.7</v>
      </c>
      <c r="D37" s="12">
        <v>12.4</v>
      </c>
      <c r="E37" s="12">
        <v>82.5</v>
      </c>
      <c r="F37" s="12">
        <v>95.8</v>
      </c>
      <c r="G37" s="12">
        <v>56.7</v>
      </c>
      <c r="H37" s="12">
        <v>12.3</v>
      </c>
      <c r="I37" s="12">
        <v>13.5</v>
      </c>
      <c r="J37" s="12">
        <v>10.7</v>
      </c>
      <c r="K37" s="12">
        <v>12.4</v>
      </c>
      <c r="L37" s="12">
        <v>977.3</v>
      </c>
      <c r="M37" s="12">
        <v>1010.4</v>
      </c>
      <c r="N37" s="12">
        <v>1.4</v>
      </c>
      <c r="O37" s="12">
        <v>5.3</v>
      </c>
      <c r="P37" s="12">
        <v>273.60000000000002</v>
      </c>
      <c r="Q37" s="14">
        <v>0.8</v>
      </c>
      <c r="R37" s="12">
        <v>126.1</v>
      </c>
      <c r="S37" s="12">
        <v>788</v>
      </c>
      <c r="T37" s="12">
        <v>49.6</v>
      </c>
      <c r="U37" s="12">
        <v>619</v>
      </c>
      <c r="V37" s="14">
        <v>8.15</v>
      </c>
      <c r="W37" s="14">
        <v>39.31</v>
      </c>
      <c r="X37" s="21">
        <v>1.9E-2</v>
      </c>
      <c r="Y37" s="21">
        <v>0.1</v>
      </c>
      <c r="Z37" s="21">
        <v>1.4E-2</v>
      </c>
      <c r="AA37" s="21">
        <v>8.5000000000000006E-2</v>
      </c>
      <c r="AB37" s="21">
        <f t="shared" si="0"/>
        <v>0.56000000000000005</v>
      </c>
      <c r="AC37" s="21">
        <f t="shared" si="1"/>
        <v>3.4000000000000004</v>
      </c>
      <c r="AD37" s="12">
        <v>4.5</v>
      </c>
      <c r="AE37" s="12">
        <v>7.9</v>
      </c>
      <c r="AF37" s="12">
        <v>13.9</v>
      </c>
      <c r="AG37" s="12">
        <v>3.6</v>
      </c>
      <c r="AH37" s="12">
        <v>5.3</v>
      </c>
      <c r="AI37" s="12">
        <v>7.9</v>
      </c>
      <c r="AJ37" s="12">
        <v>3.1</v>
      </c>
      <c r="AK37" s="12">
        <v>2</v>
      </c>
      <c r="AL37" s="12">
        <v>11.6</v>
      </c>
      <c r="AM37" s="12">
        <v>-0.9</v>
      </c>
      <c r="AN37" s="12">
        <v>10.4</v>
      </c>
      <c r="AO37" s="12">
        <v>29.4</v>
      </c>
      <c r="AP37" s="12">
        <v>2.1</v>
      </c>
      <c r="AQ37" s="12" t="s">
        <v>63</v>
      </c>
      <c r="AR37" s="12" t="s">
        <v>63</v>
      </c>
      <c r="AS37" s="12" t="s">
        <v>63</v>
      </c>
    </row>
    <row r="38" spans="1:45" x14ac:dyDescent="0.2">
      <c r="A38" s="11">
        <v>45169.999988425923</v>
      </c>
      <c r="B38" s="12">
        <v>16.100000000000001</v>
      </c>
      <c r="C38" s="12">
        <v>19.7</v>
      </c>
      <c r="D38" s="12">
        <v>12.8</v>
      </c>
      <c r="E38" s="12">
        <v>70.2</v>
      </c>
      <c r="F38" s="12">
        <v>90.8</v>
      </c>
      <c r="G38" s="12">
        <v>45.2</v>
      </c>
      <c r="H38" s="12">
        <v>10.7</v>
      </c>
      <c r="I38" s="12">
        <v>12.7</v>
      </c>
      <c r="J38" s="12">
        <v>7.9</v>
      </c>
      <c r="K38" s="12">
        <v>10.199999999999999</v>
      </c>
      <c r="L38" s="12">
        <v>981.3</v>
      </c>
      <c r="M38" s="12">
        <v>1014.5</v>
      </c>
      <c r="N38" s="12">
        <v>2.2999999999999998</v>
      </c>
      <c r="O38" s="12">
        <v>6.9</v>
      </c>
      <c r="P38" s="12">
        <v>80.5</v>
      </c>
      <c r="Q38" s="14">
        <v>0.9</v>
      </c>
      <c r="R38" s="12">
        <v>131.9</v>
      </c>
      <c r="S38" s="12">
        <v>1080</v>
      </c>
      <c r="T38" s="12">
        <v>60.2</v>
      </c>
      <c r="U38" s="12">
        <v>762.4</v>
      </c>
      <c r="V38" s="14">
        <v>9.33</v>
      </c>
      <c r="W38" s="14">
        <v>57.11</v>
      </c>
      <c r="X38" s="21">
        <v>2.1999999999999999E-2</v>
      </c>
      <c r="Y38" s="21">
        <v>0.14099999999999999</v>
      </c>
      <c r="Z38" s="21">
        <v>1.6E-2</v>
      </c>
      <c r="AA38" s="21">
        <v>0.11700000000000001</v>
      </c>
      <c r="AB38" s="21">
        <f t="shared" si="0"/>
        <v>0.64</v>
      </c>
      <c r="AC38" s="21">
        <f t="shared" si="1"/>
        <v>4.6800000000000006</v>
      </c>
      <c r="AD38" s="12">
        <v>3.8333333333333335</v>
      </c>
      <c r="AE38" s="12">
        <v>6.7</v>
      </c>
      <c r="AF38" s="12">
        <v>17</v>
      </c>
      <c r="AG38" s="12">
        <v>2.4</v>
      </c>
      <c r="AH38" s="12">
        <v>4</v>
      </c>
      <c r="AI38" s="12">
        <v>7.3</v>
      </c>
      <c r="AJ38" s="12">
        <v>1.9</v>
      </c>
      <c r="AK38" s="12">
        <v>1.2</v>
      </c>
      <c r="AL38" s="12">
        <v>10</v>
      </c>
      <c r="AM38" s="12">
        <v>-0.7</v>
      </c>
      <c r="AN38" s="12">
        <v>8.4</v>
      </c>
      <c r="AO38" s="12">
        <v>28</v>
      </c>
      <c r="AP38" s="12">
        <v>0.4</v>
      </c>
      <c r="AQ38" s="12" t="s">
        <v>63</v>
      </c>
      <c r="AR38" s="12" t="s">
        <v>63</v>
      </c>
      <c r="AS38" s="12" t="s">
        <v>63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26</v>
      </c>
      <c r="B40" s="7">
        <f>AVERAGE(B8:B38)</f>
        <v>20.980645161290326</v>
      </c>
      <c r="C40" s="9">
        <f>MAX(C8:C38)</f>
        <v>35.1</v>
      </c>
      <c r="D40" s="8">
        <f>MIN(D8:D38)</f>
        <v>12.2</v>
      </c>
      <c r="E40" s="7">
        <f>AVERAGE(E8:E38)</f>
        <v>70.874193548387098</v>
      </c>
      <c r="F40" s="9">
        <f>MAX(F8:F38)</f>
        <v>96.7</v>
      </c>
      <c r="G40" s="8">
        <f>MIN(G8:G38)</f>
        <v>29.8</v>
      </c>
      <c r="H40" s="7">
        <f>AVERAGE(H8:H38)</f>
        <v>14.61612903225806</v>
      </c>
      <c r="I40" s="9">
        <f>MAX(I8:I38)</f>
        <v>21.5</v>
      </c>
      <c r="J40" s="8">
        <f>MIN(J8:J38)</f>
        <v>7.6</v>
      </c>
      <c r="K40" s="7">
        <f t="shared" ref="K40:N40" si="2">AVERAGE(K8:K38)</f>
        <v>15.035483870967742</v>
      </c>
      <c r="L40" s="7">
        <f t="shared" si="2"/>
        <v>982.42580645161308</v>
      </c>
      <c r="M40" s="7">
        <f t="shared" si="2"/>
        <v>1015.051612903226</v>
      </c>
      <c r="N40" s="7">
        <f t="shared" si="2"/>
        <v>2.0032258064516126</v>
      </c>
      <c r="O40" s="9">
        <f>MAX(O8:O38)</f>
        <v>11.2</v>
      </c>
      <c r="P40" s="7">
        <v>202.5</v>
      </c>
      <c r="Q40" s="13">
        <f>SUM(Q8:Q38)</f>
        <v>65.900000000000006</v>
      </c>
      <c r="R40" s="7">
        <f>AVERAGE(R8:R38)</f>
        <v>171.72903225806451</v>
      </c>
      <c r="S40" s="9">
        <f>MAX(S8:S38)</f>
        <v>1432</v>
      </c>
      <c r="T40" s="7">
        <f>AVERAGE(T8:T38)</f>
        <v>80.177419354838676</v>
      </c>
      <c r="U40" s="9">
        <f>MAX(U8:U38)</f>
        <v>1060.2</v>
      </c>
      <c r="V40" s="13">
        <f>AVERAGE(V8:V38)</f>
        <v>12.171612903225805</v>
      </c>
      <c r="W40" s="28">
        <f>MAX(W8:W38)</f>
        <v>81.069999999999993</v>
      </c>
      <c r="X40" s="17">
        <f>AVERAGE(X8:X38)</f>
        <v>3.0258064516129043E-2</v>
      </c>
      <c r="Y40" s="20">
        <f>MAX(Y8:Y38)</f>
        <v>0.20499999999999999</v>
      </c>
      <c r="Z40" s="17">
        <f>AVERAGE(Z8:Z38)</f>
        <v>2.3677419354838719E-2</v>
      </c>
      <c r="AA40" s="20">
        <f>MAX(AA8:AA38)</f>
        <v>0.21199999999999999</v>
      </c>
      <c r="AB40" s="17">
        <f>AVERAGE(AB8:AB38)</f>
        <v>0.94709677419354843</v>
      </c>
      <c r="AC40" s="20">
        <f>MAX(AC8:AC38)</f>
        <v>8.48</v>
      </c>
      <c r="AD40" s="30">
        <f>SUM(AD8:AD38)</f>
        <v>197.73333333333335</v>
      </c>
      <c r="AE40" s="7">
        <v>12</v>
      </c>
      <c r="AF40" s="9">
        <f>MAX(AF8:AF38)</f>
        <v>92.3</v>
      </c>
      <c r="AG40" s="8">
        <f>MIN(AG8:AG38)</f>
        <v>0.5</v>
      </c>
      <c r="AH40" s="7">
        <v>7.1</v>
      </c>
      <c r="AI40" s="9">
        <f>MAX(AI8:AI38)</f>
        <v>23.4</v>
      </c>
      <c r="AJ40" s="8">
        <f>MIN(AJ8:AJ38)</f>
        <v>0.3</v>
      </c>
      <c r="AK40" s="7">
        <f>AVERAGE(AK8:AK38)</f>
        <v>1.1483870967741936</v>
      </c>
      <c r="AL40" s="9">
        <f>MAX(AL8:AL38)</f>
        <v>38.299999999999997</v>
      </c>
      <c r="AM40" s="8">
        <f>MIN(AM8:AM38)</f>
        <v>-1.2</v>
      </c>
      <c r="AN40" s="7">
        <f>AVERAGE(AN8:AN38)</f>
        <v>9.1129032258064484</v>
      </c>
      <c r="AO40" s="9">
        <f>MAX(AO8:AO38)</f>
        <v>52.6</v>
      </c>
      <c r="AP40" s="8">
        <f>MIN(AP8:AP38)</f>
        <v>-1.3</v>
      </c>
      <c r="AQ40" s="7">
        <f>AVERAGE(AQ8:AQ38)</f>
        <v>53.670370370370378</v>
      </c>
      <c r="AR40" s="9">
        <f>MAX(AR8:AR38)</f>
        <v>155</v>
      </c>
      <c r="AS40" s="8">
        <f>MIN(AS8:AS38)</f>
        <v>3.4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Q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54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45170.999988425923</v>
      </c>
      <c r="B8" s="12">
        <v>19.100000000000001</v>
      </c>
      <c r="C8" s="12">
        <v>24.6</v>
      </c>
      <c r="D8" s="12">
        <v>15.3</v>
      </c>
      <c r="E8" s="12">
        <v>74.8</v>
      </c>
      <c r="F8" s="12">
        <v>92.7</v>
      </c>
      <c r="G8" s="12">
        <v>52</v>
      </c>
      <c r="H8" s="12">
        <v>13.8</v>
      </c>
      <c r="I8" s="12">
        <v>16</v>
      </c>
      <c r="J8" s="12">
        <v>11.6</v>
      </c>
      <c r="K8" s="12">
        <v>14.3</v>
      </c>
      <c r="L8" s="12">
        <v>983.2</v>
      </c>
      <c r="M8" s="12">
        <v>1016.1</v>
      </c>
      <c r="N8" s="12">
        <v>2.2000000000000002</v>
      </c>
      <c r="O8" s="12">
        <v>6.2</v>
      </c>
      <c r="P8" s="12">
        <v>199.3</v>
      </c>
      <c r="Q8" s="14">
        <v>2.8</v>
      </c>
      <c r="R8" s="12">
        <v>137.30000000000001</v>
      </c>
      <c r="S8" s="12">
        <v>1024</v>
      </c>
      <c r="T8" s="12">
        <v>62.5</v>
      </c>
      <c r="U8" s="12">
        <v>801.8</v>
      </c>
      <c r="V8" s="14">
        <v>10.210000000000001</v>
      </c>
      <c r="W8" s="14">
        <v>57.48</v>
      </c>
      <c r="X8" s="21">
        <v>2.5000000000000001E-2</v>
      </c>
      <c r="Y8" s="21">
        <v>0.14499999999999999</v>
      </c>
      <c r="Z8" s="21">
        <v>1.9E-2</v>
      </c>
      <c r="AA8" s="21">
        <v>0.129</v>
      </c>
      <c r="AB8" s="21">
        <f>Z8*40</f>
        <v>0.76</v>
      </c>
      <c r="AC8" s="21">
        <f>AA8*40</f>
        <v>5.16</v>
      </c>
      <c r="AD8" s="12">
        <v>4.5</v>
      </c>
      <c r="AE8" s="12">
        <v>4.7</v>
      </c>
      <c r="AF8" s="12">
        <v>12.3</v>
      </c>
      <c r="AG8" s="12">
        <v>2.1</v>
      </c>
      <c r="AH8" s="12">
        <v>2.7</v>
      </c>
      <c r="AI8" s="12">
        <v>6.3</v>
      </c>
      <c r="AJ8" s="12">
        <v>1.3</v>
      </c>
      <c r="AK8" s="12">
        <v>1.3</v>
      </c>
      <c r="AL8" s="12">
        <v>8.6999999999999993</v>
      </c>
      <c r="AM8" s="12">
        <v>0</v>
      </c>
      <c r="AN8" s="12">
        <v>7.3</v>
      </c>
      <c r="AO8" s="12">
        <v>25.9</v>
      </c>
      <c r="AP8" s="12">
        <v>0</v>
      </c>
      <c r="AQ8" s="12">
        <v>27.5</v>
      </c>
      <c r="AR8" s="12">
        <v>41</v>
      </c>
      <c r="AS8" s="12">
        <v>4.2</v>
      </c>
    </row>
    <row r="9" spans="1:45" x14ac:dyDescent="0.2">
      <c r="A9" s="11">
        <v>45171.999988425923</v>
      </c>
      <c r="B9" s="12">
        <v>20.9</v>
      </c>
      <c r="C9" s="12">
        <v>27.5</v>
      </c>
      <c r="D9" s="12">
        <v>14.8</v>
      </c>
      <c r="E9" s="12">
        <v>71.900000000000006</v>
      </c>
      <c r="F9" s="12">
        <v>93.7</v>
      </c>
      <c r="G9" s="12">
        <v>45.5</v>
      </c>
      <c r="H9" s="12">
        <v>14.4</v>
      </c>
      <c r="I9" s="12">
        <v>15.9</v>
      </c>
      <c r="J9" s="12">
        <v>13.3</v>
      </c>
      <c r="K9" s="12">
        <v>15.1</v>
      </c>
      <c r="L9" s="12">
        <v>987.4</v>
      </c>
      <c r="M9" s="12">
        <v>1020.2</v>
      </c>
      <c r="N9" s="12">
        <v>1.3</v>
      </c>
      <c r="O9" s="12">
        <v>4.2</v>
      </c>
      <c r="P9" s="12">
        <v>200.8</v>
      </c>
      <c r="Q9" s="14">
        <v>0</v>
      </c>
      <c r="R9" s="12">
        <v>205.7</v>
      </c>
      <c r="S9" s="12">
        <v>909</v>
      </c>
      <c r="T9" s="12">
        <v>100.1</v>
      </c>
      <c r="U9" s="12">
        <v>660.3</v>
      </c>
      <c r="V9" s="14">
        <v>13.63</v>
      </c>
      <c r="W9" s="14">
        <v>53.11</v>
      </c>
      <c r="X9" s="21">
        <v>3.2000000000000001E-2</v>
      </c>
      <c r="Y9" s="21">
        <v>0.13100000000000001</v>
      </c>
      <c r="Z9" s="21">
        <v>2.4E-2</v>
      </c>
      <c r="AA9" s="21">
        <v>0.115</v>
      </c>
      <c r="AB9" s="21">
        <f t="shared" ref="AB9:AB37" si="0">Z9*40</f>
        <v>0.96</v>
      </c>
      <c r="AC9" s="21">
        <f t="shared" ref="AC9:AC37" si="1">AA9*40</f>
        <v>4.6000000000000005</v>
      </c>
      <c r="AD9" s="12">
        <v>11</v>
      </c>
      <c r="AE9" s="12">
        <v>6.3</v>
      </c>
      <c r="AF9" s="12">
        <v>12.5</v>
      </c>
      <c r="AG9" s="12">
        <v>3.4</v>
      </c>
      <c r="AH9" s="12">
        <v>3.5</v>
      </c>
      <c r="AI9" s="12">
        <v>8.1999999999999993</v>
      </c>
      <c r="AJ9" s="12">
        <v>2.2000000000000002</v>
      </c>
      <c r="AK9" s="12">
        <v>2.7</v>
      </c>
      <c r="AL9" s="12">
        <v>13.6</v>
      </c>
      <c r="AM9" s="12">
        <v>0</v>
      </c>
      <c r="AN9" s="12">
        <v>11.8</v>
      </c>
      <c r="AO9" s="12">
        <v>31.1</v>
      </c>
      <c r="AP9" s="12">
        <v>0.4</v>
      </c>
      <c r="AQ9" s="12">
        <v>25.9</v>
      </c>
      <c r="AR9" s="12">
        <v>56.8</v>
      </c>
      <c r="AS9" s="12">
        <v>2.8</v>
      </c>
    </row>
    <row r="10" spans="1:45" x14ac:dyDescent="0.2">
      <c r="A10" s="11">
        <v>45172.999988425923</v>
      </c>
      <c r="B10" s="12">
        <v>20.399999999999999</v>
      </c>
      <c r="C10" s="12">
        <v>25.5</v>
      </c>
      <c r="D10" s="12">
        <v>16.2</v>
      </c>
      <c r="E10" s="12">
        <v>73.900000000000006</v>
      </c>
      <c r="F10" s="12">
        <v>92.8</v>
      </c>
      <c r="G10" s="12">
        <v>49.9</v>
      </c>
      <c r="H10" s="12">
        <v>14.5</v>
      </c>
      <c r="I10" s="12">
        <v>16.3</v>
      </c>
      <c r="J10" s="12">
        <v>13.1</v>
      </c>
      <c r="K10" s="12">
        <v>15.2</v>
      </c>
      <c r="L10" s="12">
        <v>992.9</v>
      </c>
      <c r="M10" s="12">
        <v>1025.9000000000001</v>
      </c>
      <c r="N10" s="12">
        <v>1.1000000000000001</v>
      </c>
      <c r="O10" s="12">
        <v>4.2</v>
      </c>
      <c r="P10" s="12">
        <v>177.1</v>
      </c>
      <c r="Q10" s="14">
        <v>0</v>
      </c>
      <c r="R10" s="12">
        <v>172.3</v>
      </c>
      <c r="S10" s="12">
        <v>761</v>
      </c>
      <c r="T10" s="12">
        <v>71.8</v>
      </c>
      <c r="U10" s="12">
        <v>522.1</v>
      </c>
      <c r="V10" s="14">
        <v>11.68</v>
      </c>
      <c r="W10" s="14">
        <v>47.52</v>
      </c>
      <c r="X10" s="21">
        <v>2.9000000000000001E-2</v>
      </c>
      <c r="Y10" s="21">
        <v>0.124</v>
      </c>
      <c r="Z10" s="21">
        <v>2.3E-2</v>
      </c>
      <c r="AA10" s="21">
        <v>0.11600000000000001</v>
      </c>
      <c r="AB10" s="21">
        <f t="shared" si="0"/>
        <v>0.91999999999999993</v>
      </c>
      <c r="AC10" s="21">
        <f t="shared" si="1"/>
        <v>4.6400000000000006</v>
      </c>
      <c r="AD10" s="12">
        <v>8.1666666666666661</v>
      </c>
      <c r="AE10" s="12">
        <v>6.7</v>
      </c>
      <c r="AF10" s="12">
        <v>11.3</v>
      </c>
      <c r="AG10" s="12">
        <v>2.7</v>
      </c>
      <c r="AH10" s="12">
        <v>4.3</v>
      </c>
      <c r="AI10" s="12">
        <v>7.2</v>
      </c>
      <c r="AJ10" s="12">
        <v>2</v>
      </c>
      <c r="AK10" s="12">
        <v>1.9</v>
      </c>
      <c r="AL10" s="12">
        <v>9.1999999999999993</v>
      </c>
      <c r="AM10" s="12">
        <v>0</v>
      </c>
      <c r="AN10" s="12">
        <v>11.5</v>
      </c>
      <c r="AO10" s="12">
        <v>31.7</v>
      </c>
      <c r="AP10" s="12">
        <v>0</v>
      </c>
      <c r="AQ10" s="12">
        <v>28.5</v>
      </c>
      <c r="AR10" s="12">
        <v>57.4</v>
      </c>
      <c r="AS10" s="12">
        <v>3.2</v>
      </c>
    </row>
    <row r="11" spans="1:45" x14ac:dyDescent="0.2">
      <c r="A11" s="11">
        <v>45173.999988425923</v>
      </c>
      <c r="B11" s="12">
        <v>21.2</v>
      </c>
      <c r="C11" s="12">
        <v>28.9</v>
      </c>
      <c r="D11" s="12">
        <v>14.5</v>
      </c>
      <c r="E11" s="12">
        <v>61.8</v>
      </c>
      <c r="F11" s="12">
        <v>92.7</v>
      </c>
      <c r="G11" s="12">
        <v>25.3</v>
      </c>
      <c r="H11" s="12">
        <v>12.1</v>
      </c>
      <c r="I11" s="12">
        <v>14.1</v>
      </c>
      <c r="J11" s="12">
        <v>8</v>
      </c>
      <c r="K11" s="12">
        <v>12.2</v>
      </c>
      <c r="L11" s="12">
        <v>992.4</v>
      </c>
      <c r="M11" s="12">
        <v>1025.3</v>
      </c>
      <c r="N11" s="12">
        <v>1.5</v>
      </c>
      <c r="O11" s="12">
        <v>5.9</v>
      </c>
      <c r="P11" s="12">
        <v>120.7</v>
      </c>
      <c r="Q11" s="14">
        <v>0</v>
      </c>
      <c r="R11" s="12">
        <v>240.3</v>
      </c>
      <c r="S11" s="12">
        <v>756</v>
      </c>
      <c r="T11" s="12">
        <v>122.8</v>
      </c>
      <c r="U11" s="12">
        <v>634.4</v>
      </c>
      <c r="V11" s="14">
        <v>15.32</v>
      </c>
      <c r="W11" s="14">
        <v>49.97</v>
      </c>
      <c r="X11" s="21">
        <v>3.7999999999999999E-2</v>
      </c>
      <c r="Y11" s="21">
        <v>0.13700000000000001</v>
      </c>
      <c r="Z11" s="21">
        <v>3.3000000000000002E-2</v>
      </c>
      <c r="AA11" s="21">
        <v>0.13700000000000001</v>
      </c>
      <c r="AB11" s="21">
        <f t="shared" si="0"/>
        <v>1.32</v>
      </c>
      <c r="AC11" s="21">
        <f t="shared" si="1"/>
        <v>5.48</v>
      </c>
      <c r="AD11" s="12">
        <v>12</v>
      </c>
      <c r="AE11" s="12">
        <v>8.5</v>
      </c>
      <c r="AF11" s="12">
        <v>17.600000000000001</v>
      </c>
      <c r="AG11" s="12">
        <v>4.5999999999999996</v>
      </c>
      <c r="AH11" s="12">
        <v>5.2</v>
      </c>
      <c r="AI11" s="12">
        <v>8</v>
      </c>
      <c r="AJ11" s="12">
        <v>3.6</v>
      </c>
      <c r="AK11" s="12">
        <v>2.1</v>
      </c>
      <c r="AL11" s="12">
        <v>20.6</v>
      </c>
      <c r="AM11" s="12">
        <v>0</v>
      </c>
      <c r="AN11" s="12">
        <v>8.4</v>
      </c>
      <c r="AO11" s="12">
        <v>24.4</v>
      </c>
      <c r="AP11" s="12">
        <v>0</v>
      </c>
      <c r="AQ11" s="12">
        <v>38.9</v>
      </c>
      <c r="AR11" s="12">
        <v>63.2</v>
      </c>
      <c r="AS11" s="12">
        <v>4.2</v>
      </c>
    </row>
    <row r="12" spans="1:45" x14ac:dyDescent="0.2">
      <c r="A12" s="11">
        <v>45174.999988425923</v>
      </c>
      <c r="B12" s="12">
        <v>21.7</v>
      </c>
      <c r="C12" s="12">
        <v>28.2</v>
      </c>
      <c r="D12" s="12">
        <v>15.3</v>
      </c>
      <c r="E12" s="12">
        <v>55.3</v>
      </c>
      <c r="F12" s="12">
        <v>74.5</v>
      </c>
      <c r="G12" s="12">
        <v>37.5</v>
      </c>
      <c r="H12" s="12">
        <v>11.7</v>
      </c>
      <c r="I12" s="12">
        <v>13.3</v>
      </c>
      <c r="J12" s="12">
        <v>9.9</v>
      </c>
      <c r="K12" s="12">
        <v>12</v>
      </c>
      <c r="L12" s="12">
        <v>988.5</v>
      </c>
      <c r="M12" s="12">
        <v>1021.3</v>
      </c>
      <c r="N12" s="12">
        <v>1.5</v>
      </c>
      <c r="O12" s="12">
        <v>5.2</v>
      </c>
      <c r="P12" s="12">
        <v>160.69999999999999</v>
      </c>
      <c r="Q12" s="14">
        <v>0</v>
      </c>
      <c r="R12" s="12">
        <v>229.6</v>
      </c>
      <c r="S12" s="12">
        <v>769</v>
      </c>
      <c r="T12" s="12">
        <v>106.5</v>
      </c>
      <c r="U12" s="12">
        <v>637.9</v>
      </c>
      <c r="V12" s="14">
        <v>14.52</v>
      </c>
      <c r="W12" s="14">
        <v>49.24</v>
      </c>
      <c r="X12" s="21">
        <v>3.5999999999999997E-2</v>
      </c>
      <c r="Y12" s="21">
        <v>0.13400000000000001</v>
      </c>
      <c r="Z12" s="21">
        <v>3.1E-2</v>
      </c>
      <c r="AA12" s="21">
        <v>0.13700000000000001</v>
      </c>
      <c r="AB12" s="21">
        <f t="shared" si="0"/>
        <v>1.24</v>
      </c>
      <c r="AC12" s="21">
        <f t="shared" si="1"/>
        <v>5.48</v>
      </c>
      <c r="AD12" s="12">
        <v>11.5</v>
      </c>
      <c r="AE12" s="12">
        <v>7.7</v>
      </c>
      <c r="AF12" s="12">
        <v>17.399999999999999</v>
      </c>
      <c r="AG12" s="12">
        <v>3.8</v>
      </c>
      <c r="AH12" s="12">
        <v>4.2</v>
      </c>
      <c r="AI12" s="12">
        <v>6.5</v>
      </c>
      <c r="AJ12" s="12">
        <v>2.4</v>
      </c>
      <c r="AK12" s="12">
        <v>1.1000000000000001</v>
      </c>
      <c r="AL12" s="12">
        <v>24.7</v>
      </c>
      <c r="AM12" s="12">
        <v>0</v>
      </c>
      <c r="AN12" s="12">
        <v>9.3000000000000007</v>
      </c>
      <c r="AO12" s="12">
        <v>44.4</v>
      </c>
      <c r="AP12" s="12">
        <v>0.8</v>
      </c>
      <c r="AQ12" s="12">
        <v>44.3</v>
      </c>
      <c r="AR12" s="12">
        <v>60.4</v>
      </c>
      <c r="AS12" s="12">
        <v>7.6</v>
      </c>
    </row>
    <row r="13" spans="1:45" x14ac:dyDescent="0.2">
      <c r="A13" s="11">
        <v>45175.999988425923</v>
      </c>
      <c r="B13" s="12">
        <v>20.7</v>
      </c>
      <c r="C13" s="12">
        <v>28.9</v>
      </c>
      <c r="D13" s="12">
        <v>13.6</v>
      </c>
      <c r="E13" s="12">
        <v>60.9</v>
      </c>
      <c r="F13" s="12">
        <v>82.4</v>
      </c>
      <c r="G13" s="12">
        <v>38.5</v>
      </c>
      <c r="H13" s="12">
        <v>12.1</v>
      </c>
      <c r="I13" s="12">
        <v>13.5</v>
      </c>
      <c r="J13" s="12">
        <v>11</v>
      </c>
      <c r="K13" s="12">
        <v>12.4</v>
      </c>
      <c r="L13" s="12">
        <v>987.7</v>
      </c>
      <c r="M13" s="12">
        <v>1020.5</v>
      </c>
      <c r="N13" s="12">
        <v>1.4</v>
      </c>
      <c r="O13" s="12">
        <v>4.8</v>
      </c>
      <c r="P13" s="12">
        <v>175.6</v>
      </c>
      <c r="Q13" s="14">
        <v>0</v>
      </c>
      <c r="R13" s="12">
        <v>233.8</v>
      </c>
      <c r="S13" s="12">
        <v>739</v>
      </c>
      <c r="T13" s="12">
        <v>98.8</v>
      </c>
      <c r="U13" s="12">
        <v>572.5</v>
      </c>
      <c r="V13" s="14">
        <v>14.67</v>
      </c>
      <c r="W13" s="14">
        <v>48.13</v>
      </c>
      <c r="X13" s="21">
        <v>3.5999999999999997E-2</v>
      </c>
      <c r="Y13" s="21">
        <v>0.13</v>
      </c>
      <c r="Z13" s="21">
        <v>0.03</v>
      </c>
      <c r="AA13" s="21">
        <v>0.126</v>
      </c>
      <c r="AB13" s="21">
        <f t="shared" si="0"/>
        <v>1.2</v>
      </c>
      <c r="AC13" s="21">
        <f t="shared" si="1"/>
        <v>5.04</v>
      </c>
      <c r="AD13" s="12">
        <v>11.833333333333334</v>
      </c>
      <c r="AE13" s="12">
        <v>11.2</v>
      </c>
      <c r="AF13" s="12">
        <v>19.3</v>
      </c>
      <c r="AG13" s="12">
        <v>7.2</v>
      </c>
      <c r="AH13" s="12">
        <v>6.8</v>
      </c>
      <c r="AI13" s="12">
        <v>9.6999999999999993</v>
      </c>
      <c r="AJ13" s="12">
        <v>4.5</v>
      </c>
      <c r="AK13" s="12">
        <v>1.6</v>
      </c>
      <c r="AL13" s="12">
        <v>20</v>
      </c>
      <c r="AM13" s="12">
        <v>0</v>
      </c>
      <c r="AN13" s="12">
        <v>11.7</v>
      </c>
      <c r="AO13" s="12">
        <v>38</v>
      </c>
      <c r="AP13" s="12">
        <v>1.5</v>
      </c>
      <c r="AQ13" s="12">
        <v>45.6</v>
      </c>
      <c r="AR13" s="12">
        <v>71.8</v>
      </c>
      <c r="AS13" s="12">
        <v>8.4</v>
      </c>
    </row>
    <row r="14" spans="1:45" x14ac:dyDescent="0.2">
      <c r="A14" s="11">
        <v>45176.999988425923</v>
      </c>
      <c r="B14" s="12">
        <v>21.3</v>
      </c>
      <c r="C14" s="12">
        <v>29.5</v>
      </c>
      <c r="D14" s="12">
        <v>14.6</v>
      </c>
      <c r="E14" s="12">
        <v>63.7</v>
      </c>
      <c r="F14" s="12">
        <v>85.1</v>
      </c>
      <c r="G14" s="12">
        <v>40</v>
      </c>
      <c r="H14" s="12">
        <v>13.1</v>
      </c>
      <c r="I14" s="12">
        <v>15</v>
      </c>
      <c r="J14" s="12">
        <v>11.9</v>
      </c>
      <c r="K14" s="12">
        <v>13.7</v>
      </c>
      <c r="L14" s="12">
        <v>986.9</v>
      </c>
      <c r="M14" s="12">
        <v>1019.7</v>
      </c>
      <c r="N14" s="12">
        <v>1.3</v>
      </c>
      <c r="O14" s="12">
        <v>5.0999999999999996</v>
      </c>
      <c r="P14" s="12">
        <v>173.3</v>
      </c>
      <c r="Q14" s="14">
        <v>0</v>
      </c>
      <c r="R14" s="12">
        <v>229.5</v>
      </c>
      <c r="S14" s="12">
        <v>736</v>
      </c>
      <c r="T14" s="12">
        <v>102.2</v>
      </c>
      <c r="U14" s="12">
        <v>591.79999999999995</v>
      </c>
      <c r="V14" s="14">
        <v>14.52</v>
      </c>
      <c r="W14" s="14">
        <v>47.47</v>
      </c>
      <c r="X14" s="21">
        <v>3.5999999999999997E-2</v>
      </c>
      <c r="Y14" s="21">
        <v>0.127</v>
      </c>
      <c r="Z14" s="21">
        <v>2.9000000000000001E-2</v>
      </c>
      <c r="AA14" s="21">
        <v>0.122</v>
      </c>
      <c r="AB14" s="21">
        <f t="shared" si="0"/>
        <v>1.1600000000000001</v>
      </c>
      <c r="AC14" s="21">
        <f t="shared" si="1"/>
        <v>4.88</v>
      </c>
      <c r="AD14" s="12">
        <v>11.833333333333334</v>
      </c>
      <c r="AE14" s="12">
        <v>13.6</v>
      </c>
      <c r="AF14" s="12">
        <v>30.2</v>
      </c>
      <c r="AG14" s="12">
        <v>7.6</v>
      </c>
      <c r="AH14" s="12">
        <v>8</v>
      </c>
      <c r="AI14" s="12">
        <v>13.1</v>
      </c>
      <c r="AJ14" s="12">
        <v>5.0999999999999996</v>
      </c>
      <c r="AK14" s="12">
        <v>3.1</v>
      </c>
      <c r="AL14" s="12">
        <v>40.9</v>
      </c>
      <c r="AM14" s="12">
        <v>0</v>
      </c>
      <c r="AN14" s="12">
        <v>14.5</v>
      </c>
      <c r="AO14" s="12">
        <v>41.1</v>
      </c>
      <c r="AP14" s="12">
        <v>1.5</v>
      </c>
      <c r="AQ14" s="12">
        <v>45</v>
      </c>
      <c r="AR14" s="12">
        <v>74.2</v>
      </c>
      <c r="AS14" s="12">
        <v>4.2</v>
      </c>
    </row>
    <row r="15" spans="1:45" x14ac:dyDescent="0.2">
      <c r="A15" s="11">
        <v>45177.999988425923</v>
      </c>
      <c r="B15" s="12">
        <v>22.2</v>
      </c>
      <c r="C15" s="12">
        <v>29.4</v>
      </c>
      <c r="D15" s="12">
        <v>15.7</v>
      </c>
      <c r="E15" s="12">
        <v>63.8</v>
      </c>
      <c r="F15" s="12">
        <v>82.9</v>
      </c>
      <c r="G15" s="12">
        <v>39</v>
      </c>
      <c r="H15" s="12">
        <v>13.8</v>
      </c>
      <c r="I15" s="12">
        <v>15.4</v>
      </c>
      <c r="J15" s="12">
        <v>12.5</v>
      </c>
      <c r="K15" s="12">
        <v>14.5</v>
      </c>
      <c r="L15" s="12">
        <v>985.9</v>
      </c>
      <c r="M15" s="12">
        <v>1018.5</v>
      </c>
      <c r="N15" s="12">
        <v>1.1000000000000001</v>
      </c>
      <c r="O15" s="12">
        <v>4.3</v>
      </c>
      <c r="P15" s="12">
        <v>176.1</v>
      </c>
      <c r="Q15" s="14">
        <v>0</v>
      </c>
      <c r="R15" s="12">
        <v>227.7</v>
      </c>
      <c r="S15" s="12">
        <v>723</v>
      </c>
      <c r="T15" s="12">
        <v>98.3</v>
      </c>
      <c r="U15" s="12">
        <v>527.79999999999995</v>
      </c>
      <c r="V15" s="14">
        <v>14.37</v>
      </c>
      <c r="W15" s="14">
        <v>46.56</v>
      </c>
      <c r="X15" s="21">
        <v>3.5000000000000003E-2</v>
      </c>
      <c r="Y15" s="21">
        <v>0.123</v>
      </c>
      <c r="Z15" s="21">
        <v>2.8000000000000001E-2</v>
      </c>
      <c r="AA15" s="21">
        <v>0.11600000000000001</v>
      </c>
      <c r="AB15" s="21">
        <f t="shared" si="0"/>
        <v>1.1200000000000001</v>
      </c>
      <c r="AC15" s="21">
        <f t="shared" si="1"/>
        <v>4.6400000000000006</v>
      </c>
      <c r="AD15" s="12">
        <v>11.666666666666666</v>
      </c>
      <c r="AE15" s="12">
        <v>16.600000000000001</v>
      </c>
      <c r="AF15" s="12">
        <v>27.1</v>
      </c>
      <c r="AG15" s="12">
        <v>10.7</v>
      </c>
      <c r="AH15" s="12">
        <v>10.5</v>
      </c>
      <c r="AI15" s="12">
        <v>20.2</v>
      </c>
      <c r="AJ15" s="12">
        <v>7.9</v>
      </c>
      <c r="AK15" s="12">
        <v>2.2999999999999998</v>
      </c>
      <c r="AL15" s="12">
        <v>19.7</v>
      </c>
      <c r="AM15" s="12">
        <v>0</v>
      </c>
      <c r="AN15" s="12">
        <v>17.899999999999999</v>
      </c>
      <c r="AO15" s="12">
        <v>53</v>
      </c>
      <c r="AP15" s="12">
        <v>3.6</v>
      </c>
      <c r="AQ15" s="12">
        <v>49.8</v>
      </c>
      <c r="AR15" s="12">
        <v>97.4</v>
      </c>
      <c r="AS15" s="12">
        <v>7.2</v>
      </c>
    </row>
    <row r="16" spans="1:45" x14ac:dyDescent="0.2">
      <c r="A16" s="11">
        <v>45178.999988425923</v>
      </c>
      <c r="B16" s="12">
        <v>23.5</v>
      </c>
      <c r="C16" s="12">
        <v>30</v>
      </c>
      <c r="D16" s="12">
        <v>17.399999999999999</v>
      </c>
      <c r="E16" s="12">
        <v>66.3</v>
      </c>
      <c r="F16" s="12">
        <v>88.5</v>
      </c>
      <c r="G16" s="12">
        <v>43.4</v>
      </c>
      <c r="H16" s="12">
        <v>15.4</v>
      </c>
      <c r="I16" s="12">
        <v>16.600000000000001</v>
      </c>
      <c r="J16" s="12">
        <v>14.4</v>
      </c>
      <c r="K16" s="12">
        <v>16.3</v>
      </c>
      <c r="L16" s="12">
        <v>985.2</v>
      </c>
      <c r="M16" s="12">
        <v>1017.6</v>
      </c>
      <c r="N16" s="12">
        <v>1.3</v>
      </c>
      <c r="O16" s="12">
        <v>4.0999999999999996</v>
      </c>
      <c r="P16" s="12">
        <v>207.5</v>
      </c>
      <c r="Q16" s="14">
        <v>0</v>
      </c>
      <c r="R16" s="12">
        <v>211.9</v>
      </c>
      <c r="S16" s="12">
        <v>709</v>
      </c>
      <c r="T16" s="12">
        <v>94.6</v>
      </c>
      <c r="U16" s="12">
        <v>535.79999999999995</v>
      </c>
      <c r="V16" s="14">
        <v>13.69</v>
      </c>
      <c r="W16" s="14">
        <v>46.59</v>
      </c>
      <c r="X16" s="21">
        <v>3.3000000000000002E-2</v>
      </c>
      <c r="Y16" s="21">
        <v>0.11899999999999999</v>
      </c>
      <c r="Z16" s="21">
        <v>2.5000000000000001E-2</v>
      </c>
      <c r="AA16" s="21">
        <v>0.112</v>
      </c>
      <c r="AB16" s="21">
        <f t="shared" si="0"/>
        <v>1</v>
      </c>
      <c r="AC16" s="21">
        <f t="shared" si="1"/>
        <v>4.4800000000000004</v>
      </c>
      <c r="AD16" s="12">
        <v>11.5</v>
      </c>
      <c r="AE16" s="12">
        <v>21</v>
      </c>
      <c r="AF16" s="12">
        <v>30.8</v>
      </c>
      <c r="AG16" s="12">
        <v>13.9</v>
      </c>
      <c r="AH16" s="12">
        <v>13.1</v>
      </c>
      <c r="AI16" s="12">
        <v>17.2</v>
      </c>
      <c r="AJ16" s="12">
        <v>11.1</v>
      </c>
      <c r="AK16" s="12">
        <v>1.2</v>
      </c>
      <c r="AL16" s="12">
        <v>8.4</v>
      </c>
      <c r="AM16" s="12">
        <v>0</v>
      </c>
      <c r="AN16" s="12">
        <v>15.8</v>
      </c>
      <c r="AO16" s="12">
        <v>39.6</v>
      </c>
      <c r="AP16" s="12">
        <v>1.9</v>
      </c>
      <c r="AQ16" s="12">
        <v>54.2</v>
      </c>
      <c r="AR16" s="12">
        <v>93.6</v>
      </c>
      <c r="AS16" s="12">
        <v>19</v>
      </c>
    </row>
    <row r="17" spans="1:45" x14ac:dyDescent="0.2">
      <c r="A17" s="11">
        <v>45179.999988425923</v>
      </c>
      <c r="B17" s="12">
        <v>23.7</v>
      </c>
      <c r="C17" s="12">
        <v>30.2</v>
      </c>
      <c r="D17" s="12">
        <v>18.100000000000001</v>
      </c>
      <c r="E17" s="12">
        <v>63.5</v>
      </c>
      <c r="F17" s="12">
        <v>85.2</v>
      </c>
      <c r="G17" s="12">
        <v>38.5</v>
      </c>
      <c r="H17" s="12">
        <v>14.9</v>
      </c>
      <c r="I17" s="12">
        <v>16.600000000000001</v>
      </c>
      <c r="J17" s="12">
        <v>13.1</v>
      </c>
      <c r="K17" s="12">
        <v>15.8</v>
      </c>
      <c r="L17" s="12">
        <v>985.5</v>
      </c>
      <c r="M17" s="12">
        <v>1017.9</v>
      </c>
      <c r="N17" s="12">
        <v>1.1000000000000001</v>
      </c>
      <c r="O17" s="12">
        <v>3.9</v>
      </c>
      <c r="P17" s="12">
        <v>204.1</v>
      </c>
      <c r="Q17" s="14">
        <v>0</v>
      </c>
      <c r="R17" s="12">
        <v>211.6</v>
      </c>
      <c r="S17" s="12">
        <v>692</v>
      </c>
      <c r="T17" s="12">
        <v>94.5</v>
      </c>
      <c r="U17" s="12">
        <v>478.4</v>
      </c>
      <c r="V17" s="14">
        <v>13.68</v>
      </c>
      <c r="W17" s="14">
        <v>45.04</v>
      </c>
      <c r="X17" s="21">
        <v>3.3000000000000002E-2</v>
      </c>
      <c r="Y17" s="21">
        <v>0.11600000000000001</v>
      </c>
      <c r="Z17" s="21">
        <v>2.5000000000000001E-2</v>
      </c>
      <c r="AA17" s="21">
        <v>0.106</v>
      </c>
      <c r="AB17" s="21">
        <f t="shared" si="0"/>
        <v>1</v>
      </c>
      <c r="AC17" s="21">
        <f t="shared" si="1"/>
        <v>4.24</v>
      </c>
      <c r="AD17" s="12">
        <v>11.166666666666666</v>
      </c>
      <c r="AE17" s="12">
        <v>20.2</v>
      </c>
      <c r="AF17" s="12">
        <v>28</v>
      </c>
      <c r="AG17" s="12">
        <v>14.4</v>
      </c>
      <c r="AH17" s="12">
        <v>13.3</v>
      </c>
      <c r="AI17" s="12">
        <v>17.8</v>
      </c>
      <c r="AJ17" s="12">
        <v>10.4</v>
      </c>
      <c r="AK17" s="12">
        <v>1</v>
      </c>
      <c r="AL17" s="12">
        <v>5.2</v>
      </c>
      <c r="AM17" s="12">
        <v>0</v>
      </c>
      <c r="AN17" s="12">
        <v>15.6</v>
      </c>
      <c r="AO17" s="12">
        <v>41.3</v>
      </c>
      <c r="AP17" s="12">
        <v>2.1</v>
      </c>
      <c r="AQ17" s="12">
        <v>55.2</v>
      </c>
      <c r="AR17" s="12">
        <v>98.8</v>
      </c>
      <c r="AS17" s="12">
        <v>16.399999999999999</v>
      </c>
    </row>
    <row r="18" spans="1:45" x14ac:dyDescent="0.2">
      <c r="A18" s="11">
        <v>45180.999988425923</v>
      </c>
      <c r="B18" s="12">
        <v>24</v>
      </c>
      <c r="C18" s="12">
        <v>30.7</v>
      </c>
      <c r="D18" s="12">
        <v>17.7</v>
      </c>
      <c r="E18" s="12">
        <v>60.5</v>
      </c>
      <c r="F18" s="12">
        <v>81.900000000000006</v>
      </c>
      <c r="G18" s="12">
        <v>38.299999999999997</v>
      </c>
      <c r="H18" s="12">
        <v>14.5</v>
      </c>
      <c r="I18" s="12">
        <v>16.3</v>
      </c>
      <c r="J18" s="12">
        <v>13.5</v>
      </c>
      <c r="K18" s="12">
        <v>15.4</v>
      </c>
      <c r="L18" s="12">
        <v>982.5</v>
      </c>
      <c r="M18" s="12">
        <v>1014.8</v>
      </c>
      <c r="N18" s="12">
        <v>1.2</v>
      </c>
      <c r="O18" s="12">
        <v>4.3</v>
      </c>
      <c r="P18" s="12">
        <v>191.3</v>
      </c>
      <c r="Q18" s="14">
        <v>0</v>
      </c>
      <c r="R18" s="12">
        <v>212.1</v>
      </c>
      <c r="S18" s="12">
        <v>694</v>
      </c>
      <c r="T18" s="12">
        <v>92.3</v>
      </c>
      <c r="U18" s="12">
        <v>481.6</v>
      </c>
      <c r="V18" s="14">
        <v>13.71</v>
      </c>
      <c r="W18" s="14">
        <v>45.34</v>
      </c>
      <c r="X18" s="21">
        <v>3.3000000000000002E-2</v>
      </c>
      <c r="Y18" s="21">
        <v>0.11600000000000001</v>
      </c>
      <c r="Z18" s="21">
        <v>2.5000000000000001E-2</v>
      </c>
      <c r="AA18" s="21">
        <v>0.105</v>
      </c>
      <c r="AB18" s="21">
        <f t="shared" si="0"/>
        <v>1</v>
      </c>
      <c r="AC18" s="21">
        <f t="shared" si="1"/>
        <v>4.2</v>
      </c>
      <c r="AD18" s="12">
        <v>11.666666666666666</v>
      </c>
      <c r="AE18" s="12">
        <v>22.8</v>
      </c>
      <c r="AF18" s="12">
        <v>43.2</v>
      </c>
      <c r="AG18" s="12">
        <v>13.5</v>
      </c>
      <c r="AH18" s="12">
        <v>13.1</v>
      </c>
      <c r="AI18" s="12">
        <v>29.8</v>
      </c>
      <c r="AJ18" s="12">
        <v>10.6</v>
      </c>
      <c r="AK18" s="12">
        <v>4.7</v>
      </c>
      <c r="AL18" s="12">
        <v>541.6</v>
      </c>
      <c r="AM18" s="12">
        <v>0</v>
      </c>
      <c r="AN18" s="12">
        <v>18.399999999999999</v>
      </c>
      <c r="AO18" s="12">
        <v>174.8</v>
      </c>
      <c r="AP18" s="12">
        <v>3.6</v>
      </c>
      <c r="AQ18" s="12">
        <v>56.9</v>
      </c>
      <c r="AR18" s="12">
        <v>97.6</v>
      </c>
      <c r="AS18" s="12">
        <v>6</v>
      </c>
    </row>
    <row r="19" spans="1:45" x14ac:dyDescent="0.2">
      <c r="A19" s="11">
        <v>45181.999988425923</v>
      </c>
      <c r="B19" s="12">
        <v>24.1</v>
      </c>
      <c r="C19" s="12">
        <v>31.1</v>
      </c>
      <c r="D19" s="12">
        <v>18.5</v>
      </c>
      <c r="E19" s="12">
        <v>61.1</v>
      </c>
      <c r="F19" s="12">
        <v>82</v>
      </c>
      <c r="G19" s="12">
        <v>37</v>
      </c>
      <c r="H19" s="12">
        <v>14.7</v>
      </c>
      <c r="I19" s="12">
        <v>16.7</v>
      </c>
      <c r="J19" s="12">
        <v>13</v>
      </c>
      <c r="K19" s="12">
        <v>15.6</v>
      </c>
      <c r="L19" s="12">
        <v>980.1</v>
      </c>
      <c r="M19" s="12">
        <v>1012.3</v>
      </c>
      <c r="N19" s="12">
        <v>1.6</v>
      </c>
      <c r="O19" s="12">
        <v>6.3</v>
      </c>
      <c r="P19" s="12">
        <v>197.3</v>
      </c>
      <c r="Q19" s="14">
        <v>0</v>
      </c>
      <c r="R19" s="12">
        <v>176.8</v>
      </c>
      <c r="S19" s="12">
        <v>752</v>
      </c>
      <c r="T19" s="12">
        <v>79</v>
      </c>
      <c r="U19" s="12">
        <v>511</v>
      </c>
      <c r="V19" s="14">
        <v>12.02</v>
      </c>
      <c r="W19" s="14">
        <v>44.77</v>
      </c>
      <c r="X19" s="21">
        <v>0.03</v>
      </c>
      <c r="Y19" s="21">
        <v>0.113</v>
      </c>
      <c r="Z19" s="21">
        <v>2.1999999999999999E-2</v>
      </c>
      <c r="AA19" s="21">
        <v>0.10299999999999999</v>
      </c>
      <c r="AB19" s="21">
        <f t="shared" si="0"/>
        <v>0.87999999999999989</v>
      </c>
      <c r="AC19" s="21">
        <f t="shared" si="1"/>
        <v>4.12</v>
      </c>
      <c r="AD19" s="12">
        <v>7.5</v>
      </c>
      <c r="AE19" s="12">
        <v>24.4</v>
      </c>
      <c r="AF19" s="12">
        <v>41.1</v>
      </c>
      <c r="AG19" s="12">
        <v>12.4</v>
      </c>
      <c r="AH19" s="12">
        <v>13.8</v>
      </c>
      <c r="AI19" s="12">
        <v>18.899999999999999</v>
      </c>
      <c r="AJ19" s="12">
        <v>9.1</v>
      </c>
      <c r="AK19" s="12">
        <v>2.4</v>
      </c>
      <c r="AL19" s="12">
        <v>20.2</v>
      </c>
      <c r="AM19" s="12">
        <v>0</v>
      </c>
      <c r="AN19" s="12">
        <v>18</v>
      </c>
      <c r="AO19" s="12">
        <v>49</v>
      </c>
      <c r="AP19" s="12">
        <v>4.5999999999999996</v>
      </c>
      <c r="AQ19" s="12">
        <v>53.1</v>
      </c>
      <c r="AR19" s="12">
        <v>104.4</v>
      </c>
      <c r="AS19" s="12">
        <v>6.4</v>
      </c>
    </row>
    <row r="20" spans="1:45" x14ac:dyDescent="0.2">
      <c r="A20" s="11">
        <v>45182.999988425923</v>
      </c>
      <c r="B20" s="12">
        <v>20.6</v>
      </c>
      <c r="C20" s="12">
        <v>23.3</v>
      </c>
      <c r="D20" s="12">
        <v>18.399999999999999</v>
      </c>
      <c r="E20" s="12">
        <v>75.2</v>
      </c>
      <c r="F20" s="12">
        <v>91.8</v>
      </c>
      <c r="G20" s="12">
        <v>58.7</v>
      </c>
      <c r="H20" s="12">
        <v>15.2</v>
      </c>
      <c r="I20" s="12">
        <v>17.2</v>
      </c>
      <c r="J20" s="12">
        <v>13.5</v>
      </c>
      <c r="K20" s="12">
        <v>15.9</v>
      </c>
      <c r="L20" s="12">
        <v>984.4</v>
      </c>
      <c r="M20" s="12">
        <v>1017.1</v>
      </c>
      <c r="N20" s="12">
        <v>1.5</v>
      </c>
      <c r="O20" s="12">
        <v>4</v>
      </c>
      <c r="P20" s="12">
        <v>203.3</v>
      </c>
      <c r="Q20" s="14">
        <v>1.3</v>
      </c>
      <c r="R20" s="12">
        <v>87.2</v>
      </c>
      <c r="S20" s="12">
        <v>715</v>
      </c>
      <c r="T20" s="12">
        <v>32.700000000000003</v>
      </c>
      <c r="U20" s="12">
        <v>559.79999999999995</v>
      </c>
      <c r="V20" s="14">
        <v>7.31</v>
      </c>
      <c r="W20" s="14">
        <v>41.6</v>
      </c>
      <c r="X20" s="21">
        <v>1.9E-2</v>
      </c>
      <c r="Y20" s="21">
        <v>0.10199999999999999</v>
      </c>
      <c r="Z20" s="21">
        <v>1.2E-2</v>
      </c>
      <c r="AA20" s="21">
        <v>8.3000000000000004E-2</v>
      </c>
      <c r="AB20" s="21">
        <f t="shared" si="0"/>
        <v>0.48</v>
      </c>
      <c r="AC20" s="21">
        <f t="shared" si="1"/>
        <v>3.3200000000000003</v>
      </c>
      <c r="AD20" s="12">
        <v>1.6666666666666667</v>
      </c>
      <c r="AE20" s="12">
        <v>9.1999999999999993</v>
      </c>
      <c r="AF20" s="12">
        <v>19.399999999999999</v>
      </c>
      <c r="AG20" s="12">
        <v>4.9000000000000004</v>
      </c>
      <c r="AH20" s="12">
        <v>6</v>
      </c>
      <c r="AI20" s="12">
        <v>10.7</v>
      </c>
      <c r="AJ20" s="12">
        <v>3.8</v>
      </c>
      <c r="AK20" s="12">
        <v>1</v>
      </c>
      <c r="AL20" s="12">
        <v>9.6999999999999993</v>
      </c>
      <c r="AM20" s="12">
        <v>0</v>
      </c>
      <c r="AN20" s="12">
        <v>10.9</v>
      </c>
      <c r="AO20" s="12">
        <v>32.799999999999997</v>
      </c>
      <c r="AP20" s="12">
        <v>1</v>
      </c>
      <c r="AQ20" s="12">
        <v>40.200000000000003</v>
      </c>
      <c r="AR20" s="12">
        <v>58.8</v>
      </c>
      <c r="AS20" s="12">
        <v>8.6</v>
      </c>
    </row>
    <row r="21" spans="1:45" x14ac:dyDescent="0.2">
      <c r="A21" s="11">
        <v>45183.999988425923</v>
      </c>
      <c r="B21" s="12">
        <v>18.3</v>
      </c>
      <c r="C21" s="12">
        <v>22.1</v>
      </c>
      <c r="D21" s="12">
        <v>15.8</v>
      </c>
      <c r="E21" s="12">
        <v>73.2</v>
      </c>
      <c r="F21" s="12">
        <v>88.7</v>
      </c>
      <c r="G21" s="12">
        <v>51.6</v>
      </c>
      <c r="H21" s="12">
        <v>12.9</v>
      </c>
      <c r="I21" s="12">
        <v>14.4</v>
      </c>
      <c r="J21" s="12">
        <v>11.2</v>
      </c>
      <c r="K21" s="12">
        <v>13.2</v>
      </c>
      <c r="L21" s="12">
        <v>988.5</v>
      </c>
      <c r="M21" s="12">
        <v>1021.6</v>
      </c>
      <c r="N21" s="12">
        <v>1.4</v>
      </c>
      <c r="O21" s="12">
        <v>4.3</v>
      </c>
      <c r="P21" s="12">
        <v>174.2</v>
      </c>
      <c r="Q21" s="14">
        <v>0</v>
      </c>
      <c r="R21" s="12">
        <v>137.1</v>
      </c>
      <c r="S21" s="12">
        <v>899</v>
      </c>
      <c r="T21" s="12">
        <v>59.2</v>
      </c>
      <c r="U21" s="12">
        <v>621</v>
      </c>
      <c r="V21" s="14">
        <v>9.77</v>
      </c>
      <c r="W21" s="14">
        <v>47.66</v>
      </c>
      <c r="X21" s="21">
        <v>2.5000000000000001E-2</v>
      </c>
      <c r="Y21" s="21">
        <v>0.123</v>
      </c>
      <c r="Z21" s="21">
        <v>1.7999999999999999E-2</v>
      </c>
      <c r="AA21" s="21">
        <v>0.111</v>
      </c>
      <c r="AB21" s="21">
        <f t="shared" si="0"/>
        <v>0.72</v>
      </c>
      <c r="AC21" s="21">
        <f t="shared" si="1"/>
        <v>4.4400000000000004</v>
      </c>
      <c r="AD21" s="12">
        <v>7</v>
      </c>
      <c r="AE21" s="12">
        <v>9.1</v>
      </c>
      <c r="AF21" s="12">
        <v>24</v>
      </c>
      <c r="AG21" s="12">
        <v>5.2</v>
      </c>
      <c r="AH21" s="12">
        <v>5.6</v>
      </c>
      <c r="AI21" s="12">
        <v>8.6</v>
      </c>
      <c r="AJ21" s="12">
        <v>3.6</v>
      </c>
      <c r="AK21" s="12">
        <v>1.1000000000000001</v>
      </c>
      <c r="AL21" s="12">
        <v>11.7</v>
      </c>
      <c r="AM21" s="12">
        <v>0</v>
      </c>
      <c r="AN21" s="12">
        <v>9.8000000000000007</v>
      </c>
      <c r="AO21" s="12">
        <v>28.4</v>
      </c>
      <c r="AP21" s="12">
        <v>1.9</v>
      </c>
      <c r="AQ21" s="12">
        <v>34.5</v>
      </c>
      <c r="AR21" s="12">
        <v>54.8</v>
      </c>
      <c r="AS21" s="12">
        <v>10.6</v>
      </c>
    </row>
    <row r="22" spans="1:45" x14ac:dyDescent="0.2">
      <c r="A22" s="11">
        <v>45184.999988425923</v>
      </c>
      <c r="B22" s="12">
        <v>18.8</v>
      </c>
      <c r="C22" s="12">
        <v>25.8</v>
      </c>
      <c r="D22" s="12">
        <v>12.5</v>
      </c>
      <c r="E22" s="12">
        <v>70.400000000000006</v>
      </c>
      <c r="F22" s="12">
        <v>89</v>
      </c>
      <c r="G22" s="12">
        <v>40.9</v>
      </c>
      <c r="H22" s="12">
        <v>12.6</v>
      </c>
      <c r="I22" s="12">
        <v>14.6</v>
      </c>
      <c r="J22" s="12">
        <v>10.8</v>
      </c>
      <c r="K22" s="12">
        <v>12.9</v>
      </c>
      <c r="L22" s="12">
        <v>985</v>
      </c>
      <c r="M22" s="12">
        <v>1018</v>
      </c>
      <c r="N22" s="12">
        <v>1.4</v>
      </c>
      <c r="O22" s="12">
        <v>5.8</v>
      </c>
      <c r="P22" s="12">
        <v>170.2</v>
      </c>
      <c r="Q22" s="14">
        <v>0</v>
      </c>
      <c r="R22" s="12">
        <v>201</v>
      </c>
      <c r="S22" s="12">
        <v>704</v>
      </c>
      <c r="T22" s="12">
        <v>90.3</v>
      </c>
      <c r="U22" s="12">
        <v>547.70000000000005</v>
      </c>
      <c r="V22" s="14">
        <v>12.93</v>
      </c>
      <c r="W22" s="14">
        <v>44.13</v>
      </c>
      <c r="X22" s="21">
        <v>3.1E-2</v>
      </c>
      <c r="Y22" s="21">
        <v>0.115</v>
      </c>
      <c r="Z22" s="21">
        <v>2.3E-2</v>
      </c>
      <c r="AA22" s="21">
        <v>0.10100000000000001</v>
      </c>
      <c r="AB22" s="21">
        <f t="shared" si="0"/>
        <v>0.91999999999999993</v>
      </c>
      <c r="AC22" s="21">
        <f t="shared" si="1"/>
        <v>4.04</v>
      </c>
      <c r="AD22" s="12">
        <v>11.5</v>
      </c>
      <c r="AE22" s="12">
        <v>10.5</v>
      </c>
      <c r="AF22" s="12">
        <v>23.8</v>
      </c>
      <c r="AG22" s="12">
        <v>5.5</v>
      </c>
      <c r="AH22" s="12">
        <v>6.8</v>
      </c>
      <c r="AI22" s="12">
        <v>10.1</v>
      </c>
      <c r="AJ22" s="12">
        <v>4</v>
      </c>
      <c r="AK22" s="12">
        <v>3.3</v>
      </c>
      <c r="AL22" s="12">
        <v>25.9</v>
      </c>
      <c r="AM22" s="12">
        <v>0</v>
      </c>
      <c r="AN22" s="12">
        <v>15.3</v>
      </c>
      <c r="AO22" s="12">
        <v>31.3</v>
      </c>
      <c r="AP22" s="12">
        <v>0.6</v>
      </c>
      <c r="AQ22" s="12">
        <v>28.6</v>
      </c>
      <c r="AR22" s="12">
        <v>59.6</v>
      </c>
      <c r="AS22" s="12">
        <v>3.2</v>
      </c>
    </row>
    <row r="23" spans="1:45" x14ac:dyDescent="0.2">
      <c r="A23" s="11">
        <v>45185.999988425923</v>
      </c>
      <c r="B23" s="12">
        <v>21.7</v>
      </c>
      <c r="C23" s="12">
        <v>28.8</v>
      </c>
      <c r="D23" s="12">
        <v>15.2</v>
      </c>
      <c r="E23" s="12">
        <v>67.2</v>
      </c>
      <c r="F23" s="12">
        <v>91.8</v>
      </c>
      <c r="G23" s="12">
        <v>38</v>
      </c>
      <c r="H23" s="12">
        <v>13.9</v>
      </c>
      <c r="I23" s="12">
        <v>15.6</v>
      </c>
      <c r="J23" s="12">
        <v>12.1</v>
      </c>
      <c r="K23" s="12">
        <v>14.6</v>
      </c>
      <c r="L23" s="12">
        <v>982.1</v>
      </c>
      <c r="M23" s="12">
        <v>1014.7</v>
      </c>
      <c r="N23" s="12">
        <v>1.1000000000000001</v>
      </c>
      <c r="O23" s="12">
        <v>3.5</v>
      </c>
      <c r="P23" s="12">
        <v>183.9</v>
      </c>
      <c r="Q23" s="14">
        <v>0</v>
      </c>
      <c r="R23" s="12">
        <v>194.2</v>
      </c>
      <c r="S23" s="12">
        <v>830</v>
      </c>
      <c r="T23" s="12">
        <v>88.3</v>
      </c>
      <c r="U23" s="12">
        <v>543.4</v>
      </c>
      <c r="V23" s="14">
        <v>12.72</v>
      </c>
      <c r="W23" s="14">
        <v>49.07</v>
      </c>
      <c r="X23" s="21">
        <v>0.03</v>
      </c>
      <c r="Y23" s="21">
        <v>0.12</v>
      </c>
      <c r="Z23" s="21">
        <v>2.1999999999999999E-2</v>
      </c>
      <c r="AA23" s="21">
        <v>0.1</v>
      </c>
      <c r="AB23" s="21">
        <f t="shared" si="0"/>
        <v>0.87999999999999989</v>
      </c>
      <c r="AC23" s="21">
        <f t="shared" si="1"/>
        <v>4</v>
      </c>
      <c r="AD23" s="12">
        <v>10.166666666666666</v>
      </c>
      <c r="AE23" s="12">
        <v>10.8</v>
      </c>
      <c r="AF23" s="12">
        <v>25.3</v>
      </c>
      <c r="AG23" s="12">
        <v>3.7</v>
      </c>
      <c r="AH23" s="12">
        <v>8</v>
      </c>
      <c r="AI23" s="12">
        <v>13.1</v>
      </c>
      <c r="AJ23" s="12">
        <v>3.2</v>
      </c>
      <c r="AK23" s="12">
        <v>1.8</v>
      </c>
      <c r="AL23" s="12">
        <v>11.8</v>
      </c>
      <c r="AM23" s="12">
        <v>0</v>
      </c>
      <c r="AN23" s="12">
        <v>12.6</v>
      </c>
      <c r="AO23" s="12">
        <v>43.8</v>
      </c>
      <c r="AP23" s="12">
        <v>0.6</v>
      </c>
      <c r="AQ23" s="12">
        <v>32.9</v>
      </c>
      <c r="AR23" s="12">
        <v>65.400000000000006</v>
      </c>
      <c r="AS23" s="12">
        <v>3.8</v>
      </c>
    </row>
    <row r="24" spans="1:45" x14ac:dyDescent="0.2">
      <c r="A24" s="11">
        <v>45186.999988425923</v>
      </c>
      <c r="B24" s="12">
        <v>24.1</v>
      </c>
      <c r="C24" s="12">
        <v>30.5</v>
      </c>
      <c r="D24" s="12">
        <v>18.399999999999999</v>
      </c>
      <c r="E24" s="12">
        <v>59.2</v>
      </c>
      <c r="F24" s="12">
        <v>83.9</v>
      </c>
      <c r="G24" s="12">
        <v>34.299999999999997</v>
      </c>
      <c r="H24" s="12">
        <v>14.2</v>
      </c>
      <c r="I24" s="12">
        <v>15.7</v>
      </c>
      <c r="J24" s="12">
        <v>11.8</v>
      </c>
      <c r="K24" s="12">
        <v>15</v>
      </c>
      <c r="L24" s="12">
        <v>981.8</v>
      </c>
      <c r="M24" s="12">
        <v>1014.1</v>
      </c>
      <c r="N24" s="12">
        <v>1.4</v>
      </c>
      <c r="O24" s="12">
        <v>4.2</v>
      </c>
      <c r="P24" s="12">
        <v>208.8</v>
      </c>
      <c r="Q24" s="14">
        <v>0</v>
      </c>
      <c r="R24" s="12">
        <v>170.9</v>
      </c>
      <c r="S24" s="12">
        <v>674</v>
      </c>
      <c r="T24" s="12">
        <v>75.900000000000006</v>
      </c>
      <c r="U24" s="12">
        <v>530.70000000000005</v>
      </c>
      <c r="V24" s="14">
        <v>11.98</v>
      </c>
      <c r="W24" s="14">
        <v>44.03</v>
      </c>
      <c r="X24" s="21">
        <v>2.9000000000000001E-2</v>
      </c>
      <c r="Y24" s="21">
        <v>0.109</v>
      </c>
      <c r="Z24" s="21">
        <v>2.1000000000000001E-2</v>
      </c>
      <c r="AA24" s="21">
        <v>0.1</v>
      </c>
      <c r="AB24" s="21">
        <f t="shared" si="0"/>
        <v>0.84000000000000008</v>
      </c>
      <c r="AC24" s="21">
        <f t="shared" si="1"/>
        <v>4</v>
      </c>
      <c r="AD24" s="12">
        <v>10.333333333333334</v>
      </c>
      <c r="AE24" s="12">
        <v>9.8000000000000007</v>
      </c>
      <c r="AF24" s="12">
        <v>13.4</v>
      </c>
      <c r="AG24" s="12">
        <v>6.2</v>
      </c>
      <c r="AH24" s="12">
        <v>6</v>
      </c>
      <c r="AI24" s="12">
        <v>8.4</v>
      </c>
      <c r="AJ24" s="12">
        <v>3.9</v>
      </c>
      <c r="AK24" s="12">
        <v>1</v>
      </c>
      <c r="AL24" s="12">
        <v>5.5</v>
      </c>
      <c r="AM24" s="12">
        <v>0</v>
      </c>
      <c r="AN24" s="12">
        <v>11.8</v>
      </c>
      <c r="AO24" s="12">
        <v>35</v>
      </c>
      <c r="AP24" s="12">
        <v>0</v>
      </c>
      <c r="AQ24" s="12">
        <v>37.9</v>
      </c>
      <c r="AR24" s="12">
        <v>62.4</v>
      </c>
      <c r="AS24" s="12">
        <v>15</v>
      </c>
    </row>
    <row r="25" spans="1:45" x14ac:dyDescent="0.2">
      <c r="A25" s="11">
        <v>45187.999988425923</v>
      </c>
      <c r="B25" s="12">
        <v>20.399999999999999</v>
      </c>
      <c r="C25" s="12">
        <v>23.2</v>
      </c>
      <c r="D25" s="12">
        <v>17.3</v>
      </c>
      <c r="E25" s="12">
        <v>72.5</v>
      </c>
      <c r="F25" s="12">
        <v>85.6</v>
      </c>
      <c r="G25" s="12">
        <v>59.5</v>
      </c>
      <c r="H25" s="12">
        <v>14.5</v>
      </c>
      <c r="I25" s="12">
        <v>16</v>
      </c>
      <c r="J25" s="12">
        <v>12.2</v>
      </c>
      <c r="K25" s="12">
        <v>15.2</v>
      </c>
      <c r="L25" s="12">
        <v>978.6</v>
      </c>
      <c r="M25" s="12">
        <v>1011.2</v>
      </c>
      <c r="N25" s="12">
        <v>2.6</v>
      </c>
      <c r="O25" s="12">
        <v>7.3</v>
      </c>
      <c r="P25" s="12">
        <v>199.5</v>
      </c>
      <c r="Q25" s="14">
        <v>1.1000000000000001</v>
      </c>
      <c r="R25" s="12">
        <v>64.400000000000006</v>
      </c>
      <c r="S25" s="12">
        <v>603</v>
      </c>
      <c r="T25" s="12">
        <v>-9.8000000000000007</v>
      </c>
      <c r="U25" s="12">
        <v>503</v>
      </c>
      <c r="V25" s="14">
        <v>5.59</v>
      </c>
      <c r="W25" s="14">
        <v>35.94</v>
      </c>
      <c r="X25" s="21">
        <v>1.4E-2</v>
      </c>
      <c r="Y25" s="21">
        <v>8.5000000000000006E-2</v>
      </c>
      <c r="Z25" s="21">
        <v>8.9999999999999993E-3</v>
      </c>
      <c r="AA25" s="21">
        <v>6.4000000000000001E-2</v>
      </c>
      <c r="AB25" s="21">
        <f t="shared" si="0"/>
        <v>0.36</v>
      </c>
      <c r="AC25" s="21">
        <f t="shared" si="1"/>
        <v>2.56</v>
      </c>
      <c r="AD25" s="12">
        <v>2.6666666666666665</v>
      </c>
      <c r="AE25" s="12">
        <v>7.8</v>
      </c>
      <c r="AF25" s="12">
        <v>36.799999999999997</v>
      </c>
      <c r="AG25" s="12">
        <v>1.6</v>
      </c>
      <c r="AH25" s="12">
        <v>4</v>
      </c>
      <c r="AI25" s="12">
        <v>24.4</v>
      </c>
      <c r="AJ25" s="12">
        <v>1</v>
      </c>
      <c r="AK25" s="12">
        <v>0.9</v>
      </c>
      <c r="AL25" s="12">
        <v>4.9000000000000004</v>
      </c>
      <c r="AM25" s="12">
        <v>0</v>
      </c>
      <c r="AN25" s="12">
        <v>10.199999999999999</v>
      </c>
      <c r="AO25" s="12">
        <v>29.8</v>
      </c>
      <c r="AP25" s="12">
        <v>1.2</v>
      </c>
      <c r="AQ25" s="12">
        <v>35</v>
      </c>
      <c r="AR25" s="12">
        <v>49.6</v>
      </c>
      <c r="AS25" s="12">
        <v>19.2</v>
      </c>
    </row>
    <row r="26" spans="1:45" x14ac:dyDescent="0.2">
      <c r="A26" s="11">
        <v>45188.999988425923</v>
      </c>
      <c r="B26" s="12">
        <v>18.7</v>
      </c>
      <c r="C26" s="12">
        <v>22.7</v>
      </c>
      <c r="D26" s="12">
        <v>15.3</v>
      </c>
      <c r="E26" s="12">
        <v>68.099999999999994</v>
      </c>
      <c r="F26" s="12">
        <v>93.4</v>
      </c>
      <c r="G26" s="12">
        <v>43.3</v>
      </c>
      <c r="H26" s="12">
        <v>12.2</v>
      </c>
      <c r="I26" s="12">
        <v>14.3</v>
      </c>
      <c r="J26" s="12">
        <v>9.9</v>
      </c>
      <c r="K26" s="12">
        <v>12.3</v>
      </c>
      <c r="L26" s="12">
        <v>982.6</v>
      </c>
      <c r="M26" s="12">
        <v>1015.5</v>
      </c>
      <c r="N26" s="12">
        <v>2.9</v>
      </c>
      <c r="O26" s="12">
        <v>7.4</v>
      </c>
      <c r="P26" s="12">
        <v>202.7</v>
      </c>
      <c r="Q26" s="14">
        <v>3.2</v>
      </c>
      <c r="R26" s="12">
        <v>156.5</v>
      </c>
      <c r="S26" s="12">
        <v>822</v>
      </c>
      <c r="T26" s="12">
        <v>66.8</v>
      </c>
      <c r="U26" s="12">
        <v>608.29999999999995</v>
      </c>
      <c r="V26" s="14">
        <v>10.63</v>
      </c>
      <c r="W26" s="14">
        <v>46.54</v>
      </c>
      <c r="X26" s="21">
        <v>2.5999999999999999E-2</v>
      </c>
      <c r="Y26" s="21">
        <v>0.11700000000000001</v>
      </c>
      <c r="Z26" s="21">
        <v>1.9E-2</v>
      </c>
      <c r="AA26" s="21">
        <v>0.10199999999999999</v>
      </c>
      <c r="AB26" s="21">
        <f t="shared" si="0"/>
        <v>0.76</v>
      </c>
      <c r="AC26" s="21">
        <f t="shared" si="1"/>
        <v>4.08</v>
      </c>
      <c r="AD26" s="12">
        <v>9.1666666666666661</v>
      </c>
      <c r="AE26" s="12">
        <v>3.9</v>
      </c>
      <c r="AF26" s="12">
        <v>8</v>
      </c>
      <c r="AG26" s="12">
        <v>1.5</v>
      </c>
      <c r="AH26" s="12">
        <v>2.2000000000000002</v>
      </c>
      <c r="AI26" s="12">
        <v>5.0999999999999996</v>
      </c>
      <c r="AJ26" s="12">
        <v>1</v>
      </c>
      <c r="AK26" s="12">
        <v>1.1000000000000001</v>
      </c>
      <c r="AL26" s="12">
        <v>5.4</v>
      </c>
      <c r="AM26" s="12">
        <v>0</v>
      </c>
      <c r="AN26" s="12">
        <v>8.8000000000000007</v>
      </c>
      <c r="AO26" s="12">
        <v>36.299999999999997</v>
      </c>
      <c r="AP26" s="12">
        <v>0</v>
      </c>
      <c r="AQ26" s="12" t="s">
        <v>63</v>
      </c>
      <c r="AR26" s="12" t="s">
        <v>63</v>
      </c>
      <c r="AS26" s="12" t="s">
        <v>63</v>
      </c>
    </row>
    <row r="27" spans="1:45" x14ac:dyDescent="0.2">
      <c r="A27" s="11">
        <v>45189.999988425923</v>
      </c>
      <c r="B27" s="12">
        <v>19.899999999999999</v>
      </c>
      <c r="C27" s="12">
        <v>27</v>
      </c>
      <c r="D27" s="12">
        <v>14.2</v>
      </c>
      <c r="E27" s="12">
        <v>59.5</v>
      </c>
      <c r="F27" s="12">
        <v>79</v>
      </c>
      <c r="G27" s="12">
        <v>35</v>
      </c>
      <c r="H27" s="12">
        <v>11.2</v>
      </c>
      <c r="I27" s="12">
        <v>12.5</v>
      </c>
      <c r="J27" s="12">
        <v>9.1</v>
      </c>
      <c r="K27" s="12">
        <v>11.2</v>
      </c>
      <c r="L27" s="12">
        <v>980.1</v>
      </c>
      <c r="M27" s="12">
        <v>1012.9</v>
      </c>
      <c r="N27" s="12">
        <v>1.8</v>
      </c>
      <c r="O27" s="12">
        <v>4.7</v>
      </c>
      <c r="P27" s="12">
        <v>167</v>
      </c>
      <c r="Q27" s="14">
        <v>0</v>
      </c>
      <c r="R27" s="12">
        <v>194.8</v>
      </c>
      <c r="S27" s="12">
        <v>674</v>
      </c>
      <c r="T27" s="12">
        <v>85</v>
      </c>
      <c r="U27" s="12">
        <v>553.1</v>
      </c>
      <c r="V27" s="14">
        <v>12.49</v>
      </c>
      <c r="W27" s="14">
        <v>43.84</v>
      </c>
      <c r="X27" s="21">
        <v>0.03</v>
      </c>
      <c r="Y27" s="21">
        <v>0.113</v>
      </c>
      <c r="Z27" s="21">
        <v>2.1999999999999999E-2</v>
      </c>
      <c r="AA27" s="21">
        <v>0.1</v>
      </c>
      <c r="AB27" s="21">
        <f t="shared" si="0"/>
        <v>0.87999999999999989</v>
      </c>
      <c r="AC27" s="21">
        <f t="shared" si="1"/>
        <v>4</v>
      </c>
      <c r="AD27" s="12">
        <v>11.166666666666666</v>
      </c>
      <c r="AE27" s="12">
        <v>5.9</v>
      </c>
      <c r="AF27" s="12">
        <v>15.8</v>
      </c>
      <c r="AG27" s="12">
        <v>2.4</v>
      </c>
      <c r="AH27" s="12">
        <v>3.1</v>
      </c>
      <c r="AI27" s="12">
        <v>6.6</v>
      </c>
      <c r="AJ27" s="12">
        <v>1.8</v>
      </c>
      <c r="AK27" s="12">
        <v>1.7</v>
      </c>
      <c r="AL27" s="12">
        <v>18.5</v>
      </c>
      <c r="AM27" s="12">
        <v>0</v>
      </c>
      <c r="AN27" s="12">
        <v>16.5</v>
      </c>
      <c r="AO27" s="12">
        <v>38.799999999999997</v>
      </c>
      <c r="AP27" s="12">
        <v>0.6</v>
      </c>
      <c r="AQ27" s="12" t="s">
        <v>63</v>
      </c>
      <c r="AR27" s="12" t="s">
        <v>63</v>
      </c>
      <c r="AS27" s="12" t="s">
        <v>63</v>
      </c>
    </row>
    <row r="28" spans="1:45" x14ac:dyDescent="0.2">
      <c r="A28" s="11">
        <v>45190.999988425923</v>
      </c>
      <c r="B28" s="12">
        <v>20.6</v>
      </c>
      <c r="C28" s="12">
        <v>27.2</v>
      </c>
      <c r="D28" s="12">
        <v>15.7</v>
      </c>
      <c r="E28" s="12">
        <v>66.099999999999994</v>
      </c>
      <c r="F28" s="12">
        <v>91.2</v>
      </c>
      <c r="G28" s="12">
        <v>42.9</v>
      </c>
      <c r="H28" s="12">
        <v>13.1</v>
      </c>
      <c r="I28" s="12">
        <v>15.9</v>
      </c>
      <c r="J28" s="12">
        <v>12</v>
      </c>
      <c r="K28" s="12">
        <v>13.6</v>
      </c>
      <c r="L28" s="12">
        <v>971.3</v>
      </c>
      <c r="M28" s="12">
        <v>1003.6</v>
      </c>
      <c r="N28" s="12">
        <v>1.2</v>
      </c>
      <c r="O28" s="12">
        <v>7.8</v>
      </c>
      <c r="P28" s="12">
        <v>177</v>
      </c>
      <c r="Q28" s="14">
        <v>6.9</v>
      </c>
      <c r="R28" s="12">
        <v>119.8</v>
      </c>
      <c r="S28" s="12">
        <v>917</v>
      </c>
      <c r="T28" s="12">
        <v>44.8</v>
      </c>
      <c r="U28" s="12">
        <v>654.6</v>
      </c>
      <c r="V28" s="14">
        <v>9.18</v>
      </c>
      <c r="W28" s="14">
        <v>51.08</v>
      </c>
      <c r="X28" s="21">
        <v>2.1999999999999999E-2</v>
      </c>
      <c r="Y28" s="21">
        <v>0.11700000000000001</v>
      </c>
      <c r="Z28" s="21">
        <v>1.6E-2</v>
      </c>
      <c r="AA28" s="21">
        <v>0.10299999999999999</v>
      </c>
      <c r="AB28" s="21">
        <f t="shared" si="0"/>
        <v>0.64</v>
      </c>
      <c r="AC28" s="21">
        <f t="shared" si="1"/>
        <v>4.12</v>
      </c>
      <c r="AD28" s="12">
        <v>5.5</v>
      </c>
      <c r="AE28" s="12">
        <v>9</v>
      </c>
      <c r="AF28" s="12">
        <v>42.3</v>
      </c>
      <c r="AG28" s="12">
        <v>1.6</v>
      </c>
      <c r="AH28" s="12">
        <v>4.3</v>
      </c>
      <c r="AI28" s="12">
        <v>13.1</v>
      </c>
      <c r="AJ28" s="12">
        <v>0.8</v>
      </c>
      <c r="AK28" s="12">
        <v>4.0999999999999996</v>
      </c>
      <c r="AL28" s="12">
        <v>36</v>
      </c>
      <c r="AM28" s="12">
        <v>0</v>
      </c>
      <c r="AN28" s="12">
        <v>18.899999999999999</v>
      </c>
      <c r="AO28" s="12">
        <v>43.8</v>
      </c>
      <c r="AP28" s="12">
        <v>0.4</v>
      </c>
      <c r="AQ28" s="12" t="s">
        <v>63</v>
      </c>
      <c r="AR28" s="12" t="s">
        <v>63</v>
      </c>
      <c r="AS28" s="12" t="s">
        <v>63</v>
      </c>
    </row>
    <row r="29" spans="1:45" x14ac:dyDescent="0.2">
      <c r="A29" s="11">
        <v>45191.999988425923</v>
      </c>
      <c r="B29" s="12">
        <v>15.8</v>
      </c>
      <c r="C29" s="12">
        <v>20.2</v>
      </c>
      <c r="D29" s="12">
        <v>13.1</v>
      </c>
      <c r="E29" s="12">
        <v>77.900000000000006</v>
      </c>
      <c r="F29" s="12">
        <v>92.1</v>
      </c>
      <c r="G29" s="12">
        <v>46.2</v>
      </c>
      <c r="H29" s="12">
        <v>11.8</v>
      </c>
      <c r="I29" s="12">
        <v>14.2</v>
      </c>
      <c r="J29" s="12">
        <v>9.1</v>
      </c>
      <c r="K29" s="12">
        <v>11.8</v>
      </c>
      <c r="L29" s="12">
        <v>973.5</v>
      </c>
      <c r="M29" s="12">
        <v>1006.5</v>
      </c>
      <c r="N29" s="12">
        <v>2.8</v>
      </c>
      <c r="O29" s="12">
        <v>6.6</v>
      </c>
      <c r="P29" s="12">
        <v>219.8</v>
      </c>
      <c r="Q29" s="14">
        <v>7.4</v>
      </c>
      <c r="R29" s="12">
        <v>119.4</v>
      </c>
      <c r="S29" s="12">
        <v>998</v>
      </c>
      <c r="T29" s="12">
        <v>56.6</v>
      </c>
      <c r="U29" s="12">
        <v>739.7</v>
      </c>
      <c r="V29" s="14">
        <v>8.58</v>
      </c>
      <c r="W29" s="14">
        <v>52.27</v>
      </c>
      <c r="X29" s="21">
        <v>0.02</v>
      </c>
      <c r="Y29" s="21">
        <v>0.126</v>
      </c>
      <c r="Z29" s="21">
        <v>1.2999999999999999E-2</v>
      </c>
      <c r="AA29" s="21">
        <v>0.09</v>
      </c>
      <c r="AB29" s="21">
        <f t="shared" si="0"/>
        <v>0.52</v>
      </c>
      <c r="AC29" s="21">
        <f t="shared" si="1"/>
        <v>3.5999999999999996</v>
      </c>
      <c r="AD29" s="12">
        <v>5</v>
      </c>
      <c r="AE29" s="12">
        <v>3.1</v>
      </c>
      <c r="AF29" s="12">
        <v>7.4</v>
      </c>
      <c r="AG29" s="12">
        <v>1.2</v>
      </c>
      <c r="AH29" s="12">
        <v>1.5</v>
      </c>
      <c r="AI29" s="12">
        <v>2.9</v>
      </c>
      <c r="AJ29" s="12">
        <v>0.8</v>
      </c>
      <c r="AK29" s="12">
        <v>1</v>
      </c>
      <c r="AL29" s="12">
        <v>6.1</v>
      </c>
      <c r="AM29" s="12">
        <v>0</v>
      </c>
      <c r="AN29" s="12">
        <v>6.7</v>
      </c>
      <c r="AO29" s="12">
        <v>23.4</v>
      </c>
      <c r="AP29" s="12">
        <v>0</v>
      </c>
      <c r="AQ29" s="12" t="s">
        <v>63</v>
      </c>
      <c r="AR29" s="12" t="s">
        <v>63</v>
      </c>
      <c r="AS29" s="12" t="s">
        <v>63</v>
      </c>
    </row>
    <row r="30" spans="1:45" x14ac:dyDescent="0.2">
      <c r="A30" s="11">
        <v>45192.999988425923</v>
      </c>
      <c r="B30" s="12">
        <v>14.4</v>
      </c>
      <c r="C30" s="12">
        <v>18.899999999999999</v>
      </c>
      <c r="D30" s="12">
        <v>10.6</v>
      </c>
      <c r="E30" s="12">
        <v>69.2</v>
      </c>
      <c r="F30" s="12">
        <v>88.9</v>
      </c>
      <c r="G30" s="12">
        <v>45.9</v>
      </c>
      <c r="H30" s="12">
        <v>9.5</v>
      </c>
      <c r="I30" s="12">
        <v>11.6</v>
      </c>
      <c r="J30" s="12">
        <v>8.1</v>
      </c>
      <c r="K30" s="12">
        <v>8.5</v>
      </c>
      <c r="L30" s="12">
        <v>984.5</v>
      </c>
      <c r="M30" s="12">
        <v>1018</v>
      </c>
      <c r="N30" s="12">
        <v>2</v>
      </c>
      <c r="O30" s="12">
        <v>5.0999999999999996</v>
      </c>
      <c r="P30" s="12">
        <v>217.3</v>
      </c>
      <c r="Q30" s="14">
        <v>0</v>
      </c>
      <c r="R30" s="12">
        <v>143.4</v>
      </c>
      <c r="S30" s="12">
        <v>872</v>
      </c>
      <c r="T30" s="12">
        <v>66.2</v>
      </c>
      <c r="U30" s="12">
        <v>676</v>
      </c>
      <c r="V30" s="14">
        <v>9.14</v>
      </c>
      <c r="W30" s="14">
        <v>45.36</v>
      </c>
      <c r="X30" s="21">
        <v>0.02</v>
      </c>
      <c r="Y30" s="21">
        <v>0.104</v>
      </c>
      <c r="Z30" s="21">
        <v>1.2E-2</v>
      </c>
      <c r="AA30" s="21">
        <v>7.0000000000000007E-2</v>
      </c>
      <c r="AB30" s="21">
        <f t="shared" si="0"/>
        <v>0.48</v>
      </c>
      <c r="AC30" s="21">
        <f t="shared" si="1"/>
        <v>2.8000000000000003</v>
      </c>
      <c r="AD30" s="12">
        <v>6.833333333333333</v>
      </c>
      <c r="AE30" s="12">
        <v>3.5</v>
      </c>
      <c r="AF30" s="12">
        <v>7.8</v>
      </c>
      <c r="AG30" s="12">
        <v>1.5</v>
      </c>
      <c r="AH30" s="12">
        <v>2</v>
      </c>
      <c r="AI30" s="12">
        <v>5</v>
      </c>
      <c r="AJ30" s="12">
        <v>1.1000000000000001</v>
      </c>
      <c r="AK30" s="12">
        <v>1</v>
      </c>
      <c r="AL30" s="12">
        <v>3.9</v>
      </c>
      <c r="AM30" s="12">
        <v>0</v>
      </c>
      <c r="AN30" s="12">
        <v>7.6</v>
      </c>
      <c r="AO30" s="12">
        <v>25.5</v>
      </c>
      <c r="AP30" s="12">
        <v>0</v>
      </c>
      <c r="AQ30" s="12" t="s">
        <v>63</v>
      </c>
      <c r="AR30" s="12" t="s">
        <v>63</v>
      </c>
      <c r="AS30" s="12" t="s">
        <v>63</v>
      </c>
    </row>
    <row r="31" spans="1:45" x14ac:dyDescent="0.2">
      <c r="A31" s="11">
        <v>45193.999988425923</v>
      </c>
      <c r="B31" s="12">
        <v>14</v>
      </c>
      <c r="C31" s="12">
        <v>20.100000000000001</v>
      </c>
      <c r="D31" s="12">
        <v>9.1999999999999993</v>
      </c>
      <c r="E31" s="12">
        <v>68.599999999999994</v>
      </c>
      <c r="F31" s="12">
        <v>91.8</v>
      </c>
      <c r="G31" s="12">
        <v>39.4</v>
      </c>
      <c r="H31" s="12">
        <v>9.1</v>
      </c>
      <c r="I31" s="12">
        <v>10.6</v>
      </c>
      <c r="J31" s="12">
        <v>7.6</v>
      </c>
      <c r="K31" s="12">
        <v>7.8</v>
      </c>
      <c r="L31" s="12">
        <v>992.7</v>
      </c>
      <c r="M31" s="12">
        <v>1026.5999999999999</v>
      </c>
      <c r="N31" s="12">
        <v>1.4</v>
      </c>
      <c r="O31" s="12">
        <v>4.3</v>
      </c>
      <c r="P31" s="12">
        <v>169.5</v>
      </c>
      <c r="Q31" s="14">
        <v>0</v>
      </c>
      <c r="R31" s="12">
        <v>170.6</v>
      </c>
      <c r="S31" s="12">
        <v>704</v>
      </c>
      <c r="T31" s="12">
        <v>62.4</v>
      </c>
      <c r="U31" s="12">
        <v>525.1</v>
      </c>
      <c r="V31" s="14">
        <v>10.78</v>
      </c>
      <c r="W31" s="14">
        <v>41.88</v>
      </c>
      <c r="X31" s="21">
        <v>2.5000000000000001E-2</v>
      </c>
      <c r="Y31" s="21">
        <v>0.106</v>
      </c>
      <c r="Z31" s="21">
        <v>1.7999999999999999E-2</v>
      </c>
      <c r="AA31" s="21">
        <v>8.5999999999999993E-2</v>
      </c>
      <c r="AB31" s="21">
        <f t="shared" si="0"/>
        <v>0.72</v>
      </c>
      <c r="AC31" s="21">
        <f t="shared" si="1"/>
        <v>3.4399999999999995</v>
      </c>
      <c r="AD31" s="12">
        <v>10</v>
      </c>
      <c r="AE31" s="12">
        <v>4.3</v>
      </c>
      <c r="AF31" s="12">
        <v>7.4</v>
      </c>
      <c r="AG31" s="12">
        <v>2.4</v>
      </c>
      <c r="AH31" s="12">
        <v>2.9</v>
      </c>
      <c r="AI31" s="12">
        <v>4.4000000000000004</v>
      </c>
      <c r="AJ31" s="12">
        <v>2</v>
      </c>
      <c r="AK31" s="12">
        <v>1.6</v>
      </c>
      <c r="AL31" s="12">
        <v>9.5</v>
      </c>
      <c r="AM31" s="12">
        <v>0</v>
      </c>
      <c r="AN31" s="12">
        <v>8.1999999999999993</v>
      </c>
      <c r="AO31" s="12">
        <v>23.6</v>
      </c>
      <c r="AP31" s="12">
        <v>0</v>
      </c>
      <c r="AQ31" s="12" t="s">
        <v>63</v>
      </c>
      <c r="AR31" s="12" t="s">
        <v>63</v>
      </c>
      <c r="AS31" s="12" t="s">
        <v>63</v>
      </c>
    </row>
    <row r="32" spans="1:45" x14ac:dyDescent="0.2">
      <c r="A32" s="11">
        <v>45194.999988425923</v>
      </c>
      <c r="B32" s="12">
        <v>14.8</v>
      </c>
      <c r="C32" s="12">
        <v>22.5</v>
      </c>
      <c r="D32" s="12">
        <v>8.5</v>
      </c>
      <c r="E32" s="12">
        <v>66.5</v>
      </c>
      <c r="F32" s="12">
        <v>84.4</v>
      </c>
      <c r="G32" s="12">
        <v>40.1</v>
      </c>
      <c r="H32" s="12">
        <v>9.3000000000000007</v>
      </c>
      <c r="I32" s="12">
        <v>11.3</v>
      </c>
      <c r="J32" s="12">
        <v>8.1999999999999993</v>
      </c>
      <c r="K32" s="12">
        <v>8.1</v>
      </c>
      <c r="L32" s="12">
        <v>990.7</v>
      </c>
      <c r="M32" s="12">
        <v>1024.4000000000001</v>
      </c>
      <c r="N32" s="12">
        <v>1.1000000000000001</v>
      </c>
      <c r="O32" s="12">
        <v>4</v>
      </c>
      <c r="P32" s="12">
        <v>178.2</v>
      </c>
      <c r="Q32" s="14">
        <v>0</v>
      </c>
      <c r="R32" s="12">
        <v>188.4</v>
      </c>
      <c r="S32" s="12">
        <v>664</v>
      </c>
      <c r="T32" s="12">
        <v>70.599999999999994</v>
      </c>
      <c r="U32" s="12">
        <v>507.4</v>
      </c>
      <c r="V32" s="14">
        <v>11.33</v>
      </c>
      <c r="W32" s="14">
        <v>41.16</v>
      </c>
      <c r="X32" s="21">
        <v>2.7E-2</v>
      </c>
      <c r="Y32" s="21">
        <v>0.106</v>
      </c>
      <c r="Z32" s="21">
        <v>0.02</v>
      </c>
      <c r="AA32" s="21">
        <v>0.09</v>
      </c>
      <c r="AB32" s="21">
        <f t="shared" si="0"/>
        <v>0.8</v>
      </c>
      <c r="AC32" s="21">
        <f t="shared" si="1"/>
        <v>3.5999999999999996</v>
      </c>
      <c r="AD32" s="12">
        <v>11</v>
      </c>
      <c r="AE32" s="12">
        <v>7.4</v>
      </c>
      <c r="AF32" s="12">
        <v>20</v>
      </c>
      <c r="AG32" s="12">
        <v>3.5</v>
      </c>
      <c r="AH32" s="12">
        <v>4.4000000000000004</v>
      </c>
      <c r="AI32" s="12">
        <v>8.1999999999999993</v>
      </c>
      <c r="AJ32" s="12">
        <v>2.6</v>
      </c>
      <c r="AK32" s="12">
        <v>3.5</v>
      </c>
      <c r="AL32" s="12">
        <v>32.4</v>
      </c>
      <c r="AM32" s="12">
        <v>0</v>
      </c>
      <c r="AN32" s="12">
        <v>15.3</v>
      </c>
      <c r="AO32" s="12">
        <v>37.700000000000003</v>
      </c>
      <c r="AP32" s="12">
        <v>0.6</v>
      </c>
      <c r="AQ32" s="12" t="s">
        <v>63</v>
      </c>
      <c r="AR32" s="12" t="s">
        <v>63</v>
      </c>
      <c r="AS32" s="12" t="s">
        <v>63</v>
      </c>
    </row>
    <row r="33" spans="1:45" x14ac:dyDescent="0.2">
      <c r="A33" s="11">
        <v>45195.999988425923</v>
      </c>
      <c r="B33" s="12">
        <v>16.7</v>
      </c>
      <c r="C33" s="12">
        <v>24.9</v>
      </c>
      <c r="D33" s="12">
        <v>10.7</v>
      </c>
      <c r="E33" s="12">
        <v>70.7</v>
      </c>
      <c r="F33" s="12">
        <v>90.6</v>
      </c>
      <c r="G33" s="12">
        <v>38.9</v>
      </c>
      <c r="H33" s="12">
        <v>11</v>
      </c>
      <c r="I33" s="12">
        <v>12.2</v>
      </c>
      <c r="J33" s="12">
        <v>9.9</v>
      </c>
      <c r="K33" s="12">
        <v>10.8</v>
      </c>
      <c r="L33" s="12">
        <v>989.1</v>
      </c>
      <c r="M33" s="12">
        <v>1022.5</v>
      </c>
      <c r="N33" s="12">
        <v>1.2</v>
      </c>
      <c r="O33" s="12">
        <v>3.2</v>
      </c>
      <c r="P33" s="12">
        <v>204.8</v>
      </c>
      <c r="Q33" s="14">
        <v>0</v>
      </c>
      <c r="R33" s="12">
        <v>183.6</v>
      </c>
      <c r="S33" s="12">
        <v>637</v>
      </c>
      <c r="T33" s="12">
        <v>65</v>
      </c>
      <c r="U33" s="12">
        <v>425.6</v>
      </c>
      <c r="V33" s="14">
        <v>11.2</v>
      </c>
      <c r="W33" s="14">
        <v>40.18</v>
      </c>
      <c r="X33" s="21">
        <v>2.5999999999999999E-2</v>
      </c>
      <c r="Y33" s="21">
        <v>0.10299999999999999</v>
      </c>
      <c r="Z33" s="21">
        <v>1.9E-2</v>
      </c>
      <c r="AA33" s="21">
        <v>8.5999999999999993E-2</v>
      </c>
      <c r="AB33" s="21">
        <f t="shared" si="0"/>
        <v>0.76</v>
      </c>
      <c r="AC33" s="21">
        <f t="shared" si="1"/>
        <v>3.4399999999999995</v>
      </c>
      <c r="AD33" s="12">
        <v>10.833333333333334</v>
      </c>
      <c r="AE33" s="12">
        <v>10.1</v>
      </c>
      <c r="AF33" s="12">
        <v>24.5</v>
      </c>
      <c r="AG33" s="12">
        <v>3.5</v>
      </c>
      <c r="AH33" s="12">
        <v>6.1</v>
      </c>
      <c r="AI33" s="12">
        <v>11.1</v>
      </c>
      <c r="AJ33" s="12">
        <v>2.4</v>
      </c>
      <c r="AK33" s="12">
        <v>4.5999999999999996</v>
      </c>
      <c r="AL33" s="12">
        <v>28.3</v>
      </c>
      <c r="AM33" s="12">
        <v>0</v>
      </c>
      <c r="AN33" s="12">
        <v>19.5</v>
      </c>
      <c r="AO33" s="12">
        <v>48</v>
      </c>
      <c r="AP33" s="12">
        <v>2.5</v>
      </c>
      <c r="AQ33" s="12" t="s">
        <v>63</v>
      </c>
      <c r="AR33" s="12" t="s">
        <v>63</v>
      </c>
      <c r="AS33" s="12" t="s">
        <v>63</v>
      </c>
    </row>
    <row r="34" spans="1:45" x14ac:dyDescent="0.2">
      <c r="A34" s="11">
        <v>45196.999988425923</v>
      </c>
      <c r="B34" s="12">
        <v>17.899999999999999</v>
      </c>
      <c r="C34" s="12">
        <v>25.6</v>
      </c>
      <c r="D34" s="12">
        <v>11.9</v>
      </c>
      <c r="E34" s="12">
        <v>70.3</v>
      </c>
      <c r="F34" s="12">
        <v>90.4</v>
      </c>
      <c r="G34" s="12">
        <v>39.1</v>
      </c>
      <c r="H34" s="12">
        <v>11.8</v>
      </c>
      <c r="I34" s="12">
        <v>12.9</v>
      </c>
      <c r="J34" s="12">
        <v>10.5</v>
      </c>
      <c r="K34" s="12">
        <v>11.8</v>
      </c>
      <c r="L34" s="12">
        <v>987.4</v>
      </c>
      <c r="M34" s="12">
        <v>1020.6</v>
      </c>
      <c r="N34" s="12">
        <v>1.1000000000000001</v>
      </c>
      <c r="O34" s="12">
        <v>3.7</v>
      </c>
      <c r="P34" s="12">
        <v>190.4</v>
      </c>
      <c r="Q34" s="14">
        <v>0</v>
      </c>
      <c r="R34" s="12">
        <v>174.2</v>
      </c>
      <c r="S34" s="12">
        <v>638</v>
      </c>
      <c r="T34" s="12">
        <v>61.2</v>
      </c>
      <c r="U34" s="12">
        <v>483.8</v>
      </c>
      <c r="V34" s="14">
        <v>10.78</v>
      </c>
      <c r="W34" s="14">
        <v>39.67</v>
      </c>
      <c r="X34" s="21">
        <v>2.5000000000000001E-2</v>
      </c>
      <c r="Y34" s="21">
        <v>9.9000000000000005E-2</v>
      </c>
      <c r="Z34" s="21">
        <v>1.7000000000000001E-2</v>
      </c>
      <c r="AA34" s="21">
        <v>0.08</v>
      </c>
      <c r="AB34" s="21">
        <f t="shared" si="0"/>
        <v>0.68</v>
      </c>
      <c r="AC34" s="21">
        <f t="shared" si="1"/>
        <v>3.2</v>
      </c>
      <c r="AD34" s="12">
        <v>10.666666666666666</v>
      </c>
      <c r="AE34" s="12">
        <v>11.3</v>
      </c>
      <c r="AF34" s="12">
        <v>26.5</v>
      </c>
      <c r="AG34" s="12">
        <v>5.5</v>
      </c>
      <c r="AH34" s="12">
        <v>6.7</v>
      </c>
      <c r="AI34" s="12">
        <v>12.1</v>
      </c>
      <c r="AJ34" s="12">
        <v>3.6</v>
      </c>
      <c r="AK34" s="12">
        <v>5.3</v>
      </c>
      <c r="AL34" s="12">
        <v>39.799999999999997</v>
      </c>
      <c r="AM34" s="12">
        <v>0</v>
      </c>
      <c r="AN34" s="12">
        <v>21.9</v>
      </c>
      <c r="AO34" s="12">
        <v>47.8</v>
      </c>
      <c r="AP34" s="12">
        <v>2.5</v>
      </c>
      <c r="AQ34" s="12" t="s">
        <v>63</v>
      </c>
      <c r="AR34" s="12" t="s">
        <v>63</v>
      </c>
      <c r="AS34" s="12" t="s">
        <v>63</v>
      </c>
    </row>
    <row r="35" spans="1:45" x14ac:dyDescent="0.2">
      <c r="A35" s="11">
        <v>45197.999988425923</v>
      </c>
      <c r="B35" s="12">
        <v>19.899999999999999</v>
      </c>
      <c r="C35" s="12">
        <v>28.2</v>
      </c>
      <c r="D35" s="12">
        <v>14.8</v>
      </c>
      <c r="E35" s="12">
        <v>59.6</v>
      </c>
      <c r="F35" s="12">
        <v>77.400000000000006</v>
      </c>
      <c r="G35" s="12">
        <v>28.5</v>
      </c>
      <c r="H35" s="12">
        <v>11.2</v>
      </c>
      <c r="I35" s="12">
        <v>12.3</v>
      </c>
      <c r="J35" s="12">
        <v>8.9</v>
      </c>
      <c r="K35" s="12">
        <v>11.1</v>
      </c>
      <c r="L35" s="12">
        <v>986.1</v>
      </c>
      <c r="M35" s="12">
        <v>1019</v>
      </c>
      <c r="N35" s="12">
        <v>1.1000000000000001</v>
      </c>
      <c r="O35" s="12">
        <v>3.9</v>
      </c>
      <c r="P35" s="12">
        <v>181.6</v>
      </c>
      <c r="Q35" s="14">
        <v>0</v>
      </c>
      <c r="R35" s="12">
        <v>165.5</v>
      </c>
      <c r="S35" s="12">
        <v>619</v>
      </c>
      <c r="T35" s="12">
        <v>59.9</v>
      </c>
      <c r="U35" s="12">
        <v>400.8</v>
      </c>
      <c r="V35" s="14">
        <v>10.38</v>
      </c>
      <c r="W35" s="14">
        <v>37.71</v>
      </c>
      <c r="X35" s="21">
        <v>2.3E-2</v>
      </c>
      <c r="Y35" s="21">
        <v>9.1999999999999998E-2</v>
      </c>
      <c r="Z35" s="21">
        <v>1.6E-2</v>
      </c>
      <c r="AA35" s="21">
        <v>7.1999999999999995E-2</v>
      </c>
      <c r="AB35" s="21">
        <f t="shared" si="0"/>
        <v>0.64</v>
      </c>
      <c r="AC35" s="21">
        <f t="shared" si="1"/>
        <v>2.88</v>
      </c>
      <c r="AD35" s="12">
        <v>10.166666666666666</v>
      </c>
      <c r="AE35" s="12">
        <v>13.2</v>
      </c>
      <c r="AF35" s="12">
        <v>37.1</v>
      </c>
      <c r="AG35" s="12">
        <v>5</v>
      </c>
      <c r="AH35" s="12">
        <v>7</v>
      </c>
      <c r="AI35" s="12">
        <v>12</v>
      </c>
      <c r="AJ35" s="12">
        <v>2.7</v>
      </c>
      <c r="AK35" s="12">
        <v>4.5</v>
      </c>
      <c r="AL35" s="12">
        <v>49.8</v>
      </c>
      <c r="AM35" s="12">
        <v>0</v>
      </c>
      <c r="AN35" s="12">
        <v>24.8</v>
      </c>
      <c r="AO35" s="12">
        <v>50.5</v>
      </c>
      <c r="AP35" s="12">
        <v>6.3</v>
      </c>
      <c r="AQ35" s="12" t="s">
        <v>63</v>
      </c>
      <c r="AR35" s="12" t="s">
        <v>63</v>
      </c>
      <c r="AS35" s="12" t="s">
        <v>63</v>
      </c>
    </row>
    <row r="36" spans="1:45" x14ac:dyDescent="0.2">
      <c r="A36" s="11">
        <v>45198.999988425923</v>
      </c>
      <c r="B36" s="12">
        <v>20.399999999999999</v>
      </c>
      <c r="C36" s="12">
        <v>28.6</v>
      </c>
      <c r="D36" s="12">
        <v>14.6</v>
      </c>
      <c r="E36" s="12">
        <v>62.6</v>
      </c>
      <c r="F36" s="12">
        <v>79.7</v>
      </c>
      <c r="G36" s="12">
        <v>38.4</v>
      </c>
      <c r="H36" s="12">
        <v>12.3</v>
      </c>
      <c r="I36" s="12">
        <v>15.2</v>
      </c>
      <c r="J36" s="12">
        <v>11.1</v>
      </c>
      <c r="K36" s="12">
        <v>12.6</v>
      </c>
      <c r="L36" s="12">
        <v>987.7</v>
      </c>
      <c r="M36" s="12">
        <v>1020.6</v>
      </c>
      <c r="N36" s="12">
        <v>2.1</v>
      </c>
      <c r="O36" s="12">
        <v>8.3000000000000007</v>
      </c>
      <c r="P36" s="12">
        <v>240.2</v>
      </c>
      <c r="Q36" s="14">
        <v>0</v>
      </c>
      <c r="R36" s="12">
        <v>140.69999999999999</v>
      </c>
      <c r="S36" s="12">
        <v>866</v>
      </c>
      <c r="T36" s="12">
        <v>63.9</v>
      </c>
      <c r="U36" s="12">
        <v>575.20000000000005</v>
      </c>
      <c r="V36" s="14">
        <v>9.52</v>
      </c>
      <c r="W36" s="14">
        <v>40.72</v>
      </c>
      <c r="X36" s="21">
        <v>2.1999999999999999E-2</v>
      </c>
      <c r="Y36" s="21">
        <v>9.7000000000000003E-2</v>
      </c>
      <c r="Z36" s="21">
        <v>1.6E-2</v>
      </c>
      <c r="AA36" s="21">
        <v>0.08</v>
      </c>
      <c r="AB36" s="21">
        <f t="shared" si="0"/>
        <v>0.64</v>
      </c>
      <c r="AC36" s="21">
        <f t="shared" si="1"/>
        <v>3.2</v>
      </c>
      <c r="AD36" s="12">
        <v>6.5</v>
      </c>
      <c r="AE36" s="12">
        <v>14</v>
      </c>
      <c r="AF36" s="12">
        <v>30.6</v>
      </c>
      <c r="AG36" s="12">
        <v>7.3</v>
      </c>
      <c r="AH36" s="12">
        <v>8.4</v>
      </c>
      <c r="AI36" s="12">
        <v>20.100000000000001</v>
      </c>
      <c r="AJ36" s="12">
        <v>4.5999999999999996</v>
      </c>
      <c r="AK36" s="12">
        <v>4</v>
      </c>
      <c r="AL36" s="12">
        <v>50.5</v>
      </c>
      <c r="AM36" s="12">
        <v>0</v>
      </c>
      <c r="AN36" s="12">
        <v>17.5</v>
      </c>
      <c r="AO36" s="12">
        <v>45.9</v>
      </c>
      <c r="AP36" s="12">
        <v>1.9</v>
      </c>
      <c r="AQ36" s="12" t="s">
        <v>63</v>
      </c>
      <c r="AR36" s="12" t="s">
        <v>63</v>
      </c>
      <c r="AS36" s="12" t="s">
        <v>63</v>
      </c>
    </row>
    <row r="37" spans="1:45" x14ac:dyDescent="0.2">
      <c r="A37" s="11">
        <v>45199.999988425923</v>
      </c>
      <c r="B37" s="12">
        <v>17.399999999999999</v>
      </c>
      <c r="C37" s="12">
        <v>20.9</v>
      </c>
      <c r="D37" s="12">
        <v>14</v>
      </c>
      <c r="E37" s="12">
        <v>70.099999999999994</v>
      </c>
      <c r="F37" s="12">
        <v>82.4</v>
      </c>
      <c r="G37" s="12">
        <v>51.6</v>
      </c>
      <c r="H37" s="12">
        <v>11.8</v>
      </c>
      <c r="I37" s="12">
        <v>13.1</v>
      </c>
      <c r="J37" s="12">
        <v>10.4</v>
      </c>
      <c r="K37" s="12">
        <v>11.8</v>
      </c>
      <c r="L37" s="12">
        <v>993.3</v>
      </c>
      <c r="M37" s="12">
        <v>1026.8</v>
      </c>
      <c r="N37" s="12">
        <v>1.5</v>
      </c>
      <c r="O37" s="12">
        <v>4.2</v>
      </c>
      <c r="P37" s="12">
        <v>172.5</v>
      </c>
      <c r="Q37" s="14">
        <v>0</v>
      </c>
      <c r="R37" s="12">
        <v>122.6</v>
      </c>
      <c r="S37" s="12">
        <v>692</v>
      </c>
      <c r="T37" s="12">
        <v>40.5</v>
      </c>
      <c r="U37" s="12">
        <v>561</v>
      </c>
      <c r="V37" s="14">
        <v>7.96</v>
      </c>
      <c r="W37" s="14">
        <v>34.619999999999997</v>
      </c>
      <c r="X37" s="21">
        <v>1.9E-2</v>
      </c>
      <c r="Y37" s="21">
        <v>8.5999999999999993E-2</v>
      </c>
      <c r="Z37" s="21">
        <v>1.2E-2</v>
      </c>
      <c r="AA37" s="21">
        <v>6.6000000000000003E-2</v>
      </c>
      <c r="AB37" s="21">
        <f t="shared" si="0"/>
        <v>0.48</v>
      </c>
      <c r="AC37" s="21">
        <f t="shared" si="1"/>
        <v>2.64</v>
      </c>
      <c r="AD37" s="12">
        <v>7</v>
      </c>
      <c r="AE37" s="12">
        <v>8.6</v>
      </c>
      <c r="AF37" s="12">
        <v>14.9</v>
      </c>
      <c r="AG37" s="12">
        <v>3.8</v>
      </c>
      <c r="AH37" s="12">
        <v>6.4</v>
      </c>
      <c r="AI37" s="12">
        <v>10.8</v>
      </c>
      <c r="AJ37" s="12">
        <v>2.9</v>
      </c>
      <c r="AK37" s="12">
        <v>0.7</v>
      </c>
      <c r="AL37" s="12">
        <v>4.2</v>
      </c>
      <c r="AM37" s="12">
        <v>0</v>
      </c>
      <c r="AN37" s="12">
        <v>8.6</v>
      </c>
      <c r="AO37" s="12">
        <v>35</v>
      </c>
      <c r="AP37" s="12">
        <v>1.2</v>
      </c>
      <c r="AQ37" s="12" t="s">
        <v>63</v>
      </c>
      <c r="AR37" s="12" t="s">
        <v>63</v>
      </c>
      <c r="AS37" s="12" t="s">
        <v>63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AB38" s="21"/>
      <c r="AC38" s="21"/>
    </row>
    <row r="39" spans="1:45" s="15" customFormat="1" ht="15" x14ac:dyDescent="0.25">
      <c r="A39" s="16" t="s">
        <v>31</v>
      </c>
      <c r="B39" s="7">
        <f>AVERAGE(B8:B37)</f>
        <v>19.906666666666663</v>
      </c>
      <c r="C39" s="9">
        <f>MAX(C8:C37)</f>
        <v>31.1</v>
      </c>
      <c r="D39" s="8">
        <f>MIN(D8:D37)</f>
        <v>8.5</v>
      </c>
      <c r="E39" s="7">
        <f>AVERAGE(E8:E37)</f>
        <v>66.813333333333318</v>
      </c>
      <c r="F39" s="9">
        <f>MAX(F8:F37)</f>
        <v>93.7</v>
      </c>
      <c r="G39" s="8">
        <f>MIN(G8:G37)</f>
        <v>25.3</v>
      </c>
      <c r="H39" s="7">
        <f>AVERAGE(H8:H37)</f>
        <v>12.753333333333334</v>
      </c>
      <c r="I39" s="9">
        <f>MAX(I8:I37)</f>
        <v>17.2</v>
      </c>
      <c r="J39" s="8">
        <f>MIN(J8:J37)</f>
        <v>7.6</v>
      </c>
      <c r="K39" s="7">
        <f>AVERAGE(K8:K37)</f>
        <v>13.023333333333339</v>
      </c>
      <c r="L39" s="7">
        <f>AVERAGE(L8:L37)</f>
        <v>985.25333333333322</v>
      </c>
      <c r="M39" s="7">
        <f>AVERAGE(M8:M37)</f>
        <v>1018.1266666666666</v>
      </c>
      <c r="N39" s="7">
        <f>AVERAGE(N8:N37)</f>
        <v>1.54</v>
      </c>
      <c r="O39" s="9">
        <f>MAX(O8:O37)</f>
        <v>8.3000000000000007</v>
      </c>
      <c r="P39" s="7">
        <v>165.3</v>
      </c>
      <c r="Q39" s="13">
        <f>SUM(Q8:Q37)</f>
        <v>22.7</v>
      </c>
      <c r="R39" s="7">
        <f>AVERAGE(R8:R37)</f>
        <v>174.09666666666669</v>
      </c>
      <c r="S39" s="9">
        <f>MAX(S8:S37)</f>
        <v>1024</v>
      </c>
      <c r="T39" s="7">
        <f>AVERAGE(T8:T37)</f>
        <v>73.430000000000007</v>
      </c>
      <c r="U39" s="9">
        <f>MAX(U8:U37)</f>
        <v>801.8</v>
      </c>
      <c r="V39" s="13">
        <f>AVERAGE(V8:V37)</f>
        <v>11.476333333333331</v>
      </c>
      <c r="W39" s="28">
        <f>MAX(W8:W37)</f>
        <v>57.48</v>
      </c>
      <c r="X39" s="17">
        <f>AVERAGE(X8:X37)</f>
        <v>2.763333333333335E-2</v>
      </c>
      <c r="Y39" s="20">
        <f>MAX(Y8:Y37)</f>
        <v>0.14499999999999999</v>
      </c>
      <c r="Z39" s="17">
        <f>AVERAGE(Z8:Z37)</f>
        <v>2.0633333333333344E-2</v>
      </c>
      <c r="AA39" s="20">
        <f>MAX(AA8:AA37)</f>
        <v>0.13700000000000001</v>
      </c>
      <c r="AB39" s="17">
        <f>AVERAGE(AB8:AB37)</f>
        <v>0.82533333333333336</v>
      </c>
      <c r="AC39" s="20">
        <f>MAX(AC8:AC37)</f>
        <v>5.48</v>
      </c>
      <c r="AD39" s="30">
        <f>SUM(AD8:AD37)</f>
        <v>271.5</v>
      </c>
      <c r="AE39" s="7">
        <f>AVERAGE(AE8:AE37)</f>
        <v>10.506666666666669</v>
      </c>
      <c r="AF39" s="9">
        <f>MAX(AF8:AF37)</f>
        <v>43.2</v>
      </c>
      <c r="AG39" s="8">
        <f>MIN(AG8:AG37)</f>
        <v>1.2</v>
      </c>
      <c r="AH39" s="7">
        <f>AVERAGE(AH8:AH37)</f>
        <v>6.3299999999999992</v>
      </c>
      <c r="AI39" s="9">
        <f>MAX(AI8:AI37)</f>
        <v>29.8</v>
      </c>
      <c r="AJ39" s="8">
        <f>MIN(AJ8:AJ37)</f>
        <v>0.8</v>
      </c>
      <c r="AK39" s="7">
        <f>AVERAGE(AK8:AK37)</f>
        <v>2.2533333333333334</v>
      </c>
      <c r="AL39" s="9">
        <f>MAX(AL8:AL37)</f>
        <v>541.6</v>
      </c>
      <c r="AM39" s="8">
        <f>MIN(AM8:AM37)</f>
        <v>0</v>
      </c>
      <c r="AN39" s="7">
        <f>AVERAGE(AN8:AN37)</f>
        <v>13.503333333333334</v>
      </c>
      <c r="AO39" s="9">
        <f>MAX(AO8:AO37)</f>
        <v>174.8</v>
      </c>
      <c r="AP39" s="8">
        <f>MIN(AP8:AP37)</f>
        <v>0</v>
      </c>
      <c r="AQ39" s="7">
        <f>AVERAGE(AQ8:AQ37)</f>
        <v>40.777777777777779</v>
      </c>
      <c r="AR39" s="9">
        <f>MAX(AR8:AR37)</f>
        <v>104.4</v>
      </c>
      <c r="AS39" s="8">
        <f>MIN(AS8:AS37)</f>
        <v>2.8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2023</vt:lpstr>
      <vt:lpstr>Feb. 2023</vt:lpstr>
      <vt:lpstr>März 2023</vt:lpstr>
      <vt:lpstr>April 2023</vt:lpstr>
      <vt:lpstr>Mai 2023</vt:lpstr>
      <vt:lpstr>Juni 2023</vt:lpstr>
      <vt:lpstr>Juli 2023</vt:lpstr>
      <vt:lpstr>Aug. 2023</vt:lpstr>
      <vt:lpstr>Sept. 2023</vt:lpstr>
      <vt:lpstr>Okt. 2023</vt:lpstr>
      <vt:lpstr>Nov. 2023</vt:lpstr>
      <vt:lpstr>Dez. 2023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2024-01-03T08:42:38Z</dcterms:modified>
</cp:coreProperties>
</file>