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AfU\xlsx\2022\"/>
    </mc:Choice>
  </mc:AlternateContent>
  <bookViews>
    <workbookView xWindow="-120" yWindow="-120" windowWidth="24240" windowHeight="13140" tabRatio="766" activeTab="11"/>
  </bookViews>
  <sheets>
    <sheet name="Jan. 2022" sheetId="4" r:id="rId1"/>
    <sheet name="Feb. 2022" sheetId="15" r:id="rId2"/>
    <sheet name="März 2022" sheetId="26" r:id="rId3"/>
    <sheet name="April 2022" sheetId="17" r:id="rId4"/>
    <sheet name="Mai 2022" sheetId="27" r:id="rId5"/>
    <sheet name="Juni 2022" sheetId="28" r:id="rId6"/>
    <sheet name="Juli 2022" sheetId="29" r:id="rId7"/>
    <sheet name="Aug. 2022" sheetId="30" r:id="rId8"/>
    <sheet name="Sept. 2022" sheetId="31" r:id="rId9"/>
    <sheet name="Okt. 2022" sheetId="32" r:id="rId10"/>
    <sheet name="Nov. 2022" sheetId="33" r:id="rId11"/>
    <sheet name="Dez. 2022" sheetId="34" r:id="rId12"/>
  </sheets>
  <calcPr calcId="162913" refMode="R1C1"/>
</workbook>
</file>

<file path=xl/calcChain.xml><?xml version="1.0" encoding="utf-8"?>
<calcChain xmlns="http://schemas.openxmlformats.org/spreadsheetml/2006/main">
  <c r="AC38" i="34" l="1"/>
  <c r="AB38" i="34"/>
  <c r="AC37" i="34"/>
  <c r="AB37" i="34"/>
  <c r="AC36" i="34"/>
  <c r="AB36" i="34"/>
  <c r="AC35" i="34"/>
  <c r="AB35" i="34"/>
  <c r="AC34" i="34"/>
  <c r="AB34" i="34"/>
  <c r="AC33" i="34"/>
  <c r="AB33" i="34"/>
  <c r="AC32" i="34"/>
  <c r="AB32" i="34"/>
  <c r="AC31" i="34"/>
  <c r="AB31" i="34"/>
  <c r="AC30" i="34"/>
  <c r="AB30" i="34"/>
  <c r="AC29" i="34"/>
  <c r="AB29" i="34"/>
  <c r="AC28" i="34"/>
  <c r="AB28" i="34"/>
  <c r="AC27" i="34"/>
  <c r="AB27" i="34"/>
  <c r="AC26" i="34"/>
  <c r="AB26" i="34"/>
  <c r="AC25" i="34"/>
  <c r="AB25" i="34"/>
  <c r="AC24" i="34"/>
  <c r="AB24" i="34"/>
  <c r="AC23" i="34"/>
  <c r="AB23" i="34"/>
  <c r="AC22" i="34"/>
  <c r="AB22" i="34"/>
  <c r="AC21" i="34"/>
  <c r="AB21" i="34"/>
  <c r="AC20" i="34"/>
  <c r="AB20" i="34"/>
  <c r="AC19" i="34"/>
  <c r="AB19" i="34"/>
  <c r="AC18" i="34"/>
  <c r="AB18" i="34"/>
  <c r="AC17" i="34"/>
  <c r="AB17" i="34"/>
  <c r="AC16" i="34"/>
  <c r="AB16" i="34"/>
  <c r="AC15" i="34"/>
  <c r="AB15" i="34"/>
  <c r="AC14" i="34"/>
  <c r="AB14" i="34"/>
  <c r="AC13" i="34"/>
  <c r="AB13" i="34"/>
  <c r="AC12" i="34"/>
  <c r="AB12" i="34"/>
  <c r="AC11" i="34"/>
  <c r="AB11" i="34"/>
  <c r="AC10" i="34"/>
  <c r="AB10" i="34"/>
  <c r="AC9" i="34"/>
  <c r="AB9" i="34"/>
  <c r="AC8" i="34"/>
  <c r="AB8" i="34"/>
  <c r="AC37" i="33" l="1"/>
  <c r="AB37" i="33"/>
  <c r="AC36" i="33"/>
  <c r="AB36" i="33"/>
  <c r="AC35" i="33"/>
  <c r="AB35" i="33"/>
  <c r="AC34" i="33"/>
  <c r="AB34" i="33"/>
  <c r="AC33" i="33"/>
  <c r="AB33" i="33"/>
  <c r="AC32" i="33"/>
  <c r="AB32" i="33"/>
  <c r="AC31" i="33"/>
  <c r="AB31" i="33"/>
  <c r="AC30" i="33"/>
  <c r="AB30" i="33"/>
  <c r="AC29" i="33"/>
  <c r="AB29" i="33"/>
  <c r="AC28" i="33"/>
  <c r="AB28" i="33"/>
  <c r="AC27" i="33"/>
  <c r="AB27" i="33"/>
  <c r="AC26" i="33"/>
  <c r="AB26" i="33"/>
  <c r="AC25" i="33"/>
  <c r="AB25" i="33"/>
  <c r="AC24" i="33"/>
  <c r="AB24" i="33"/>
  <c r="AC23" i="33"/>
  <c r="AB23" i="33"/>
  <c r="AC22" i="33"/>
  <c r="AB22" i="33"/>
  <c r="AC21" i="33"/>
  <c r="AB21" i="33"/>
  <c r="AC20" i="33"/>
  <c r="AB20" i="33"/>
  <c r="AC19" i="33"/>
  <c r="AB19" i="33"/>
  <c r="AC18" i="33"/>
  <c r="AB18" i="33"/>
  <c r="AC17" i="33"/>
  <c r="AB17" i="33"/>
  <c r="AC16" i="33"/>
  <c r="AB16" i="33"/>
  <c r="AC15" i="33"/>
  <c r="AB15" i="33"/>
  <c r="AC14" i="33"/>
  <c r="AB14" i="33"/>
  <c r="AC13" i="33"/>
  <c r="AB13" i="33"/>
  <c r="AC12" i="33"/>
  <c r="AB12" i="33"/>
  <c r="AC11" i="33"/>
  <c r="AB11" i="33"/>
  <c r="AC10" i="33"/>
  <c r="AB10" i="33"/>
  <c r="AC9" i="33"/>
  <c r="AB9" i="33"/>
  <c r="AC8" i="33"/>
  <c r="AB8" i="33"/>
  <c r="AC38" i="32" l="1"/>
  <c r="AB38" i="32"/>
  <c r="AC37" i="32"/>
  <c r="AB37" i="32"/>
  <c r="AC36" i="32"/>
  <c r="AB36" i="32"/>
  <c r="AC35" i="32"/>
  <c r="AB35" i="32"/>
  <c r="AC34" i="32"/>
  <c r="AB34" i="32"/>
  <c r="AC33" i="32"/>
  <c r="AB33" i="32"/>
  <c r="AC32" i="32"/>
  <c r="AB32" i="32"/>
  <c r="AC31" i="32"/>
  <c r="AB31" i="32"/>
  <c r="AC30" i="32"/>
  <c r="AB30" i="32"/>
  <c r="AC29" i="32"/>
  <c r="AB29" i="32"/>
  <c r="AC28" i="32"/>
  <c r="AB28" i="32"/>
  <c r="AC27" i="32"/>
  <c r="AB27" i="32"/>
  <c r="AC26" i="32"/>
  <c r="AB26" i="32"/>
  <c r="AC25" i="32"/>
  <c r="AB25" i="32"/>
  <c r="AC24" i="32"/>
  <c r="AB24" i="32"/>
  <c r="AC23" i="32"/>
  <c r="AB23" i="32"/>
  <c r="AC22" i="32"/>
  <c r="AB22" i="32"/>
  <c r="AC21" i="32"/>
  <c r="AB21" i="32"/>
  <c r="AC20" i="32"/>
  <c r="AB20" i="32"/>
  <c r="AC19" i="32"/>
  <c r="AB19" i="32"/>
  <c r="AC18" i="32"/>
  <c r="AB18" i="32"/>
  <c r="AC17" i="32"/>
  <c r="AB17" i="32"/>
  <c r="AC16" i="32"/>
  <c r="AB16" i="32"/>
  <c r="AC15" i="32"/>
  <c r="AB15" i="32"/>
  <c r="AC14" i="32"/>
  <c r="AB14" i="32"/>
  <c r="AC13" i="32"/>
  <c r="AB13" i="32"/>
  <c r="AC12" i="32"/>
  <c r="AB12" i="32"/>
  <c r="AC11" i="32"/>
  <c r="AB11" i="32"/>
  <c r="AC10" i="32"/>
  <c r="AB10" i="32"/>
  <c r="AC9" i="32"/>
  <c r="AB9" i="32"/>
  <c r="AC8" i="32"/>
  <c r="AB8" i="32"/>
  <c r="AC37" i="31" l="1"/>
  <c r="AB37" i="31"/>
  <c r="AC36" i="31"/>
  <c r="AB36" i="31"/>
  <c r="AC35" i="31"/>
  <c r="AB35" i="31"/>
  <c r="AC34" i="31"/>
  <c r="AB34" i="31"/>
  <c r="AC33" i="31"/>
  <c r="AB33" i="31"/>
  <c r="AC32" i="31"/>
  <c r="AB32" i="31"/>
  <c r="AC31" i="31"/>
  <c r="AB31" i="31"/>
  <c r="AC30" i="31"/>
  <c r="AB30" i="31"/>
  <c r="AC29" i="31"/>
  <c r="AB29" i="31"/>
  <c r="AC28" i="31"/>
  <c r="AB28" i="31"/>
  <c r="AC27" i="31"/>
  <c r="AB27" i="31"/>
  <c r="AC26" i="31"/>
  <c r="AB26" i="31"/>
  <c r="AC25" i="31"/>
  <c r="AB25" i="31"/>
  <c r="AC24" i="31"/>
  <c r="AB24" i="31"/>
  <c r="AC23" i="31"/>
  <c r="AB23" i="31"/>
  <c r="AC22" i="31"/>
  <c r="AB22" i="31"/>
  <c r="AC21" i="31"/>
  <c r="AB21" i="31"/>
  <c r="AC20" i="31"/>
  <c r="AB20" i="31"/>
  <c r="AC19" i="31"/>
  <c r="AB19" i="31"/>
  <c r="AC18" i="31"/>
  <c r="AB18" i="31"/>
  <c r="AC17" i="31"/>
  <c r="AB17" i="31"/>
  <c r="AC16" i="31"/>
  <c r="AB16" i="31"/>
  <c r="AC15" i="31"/>
  <c r="AB15" i="31"/>
  <c r="AC14" i="31"/>
  <c r="AB14" i="31"/>
  <c r="AC13" i="31"/>
  <c r="AB13" i="31"/>
  <c r="AC12" i="31"/>
  <c r="AB12" i="31"/>
  <c r="AC11" i="31"/>
  <c r="AB11" i="31"/>
  <c r="AC10" i="31"/>
  <c r="AB10" i="31"/>
  <c r="AC9" i="31"/>
  <c r="AB9" i="31"/>
  <c r="AC8" i="31"/>
  <c r="AB8" i="31"/>
  <c r="AC38" i="30" l="1"/>
  <c r="AB38" i="30"/>
  <c r="AC37" i="30"/>
  <c r="AB37" i="30"/>
  <c r="AC36" i="30"/>
  <c r="AB36" i="30"/>
  <c r="AC35" i="30"/>
  <c r="AB35" i="30"/>
  <c r="AC34" i="30"/>
  <c r="AB34" i="30"/>
  <c r="AC33" i="30"/>
  <c r="AB33" i="30"/>
  <c r="AC32" i="30"/>
  <c r="AB32" i="30"/>
  <c r="AC31" i="30"/>
  <c r="AB31" i="30"/>
  <c r="AC30" i="30"/>
  <c r="AB30" i="30"/>
  <c r="AC29" i="30"/>
  <c r="AB29" i="30"/>
  <c r="AC28" i="30"/>
  <c r="AB28" i="30"/>
  <c r="AC27" i="30"/>
  <c r="AB27" i="30"/>
  <c r="AC26" i="30"/>
  <c r="AB26" i="30"/>
  <c r="AC25" i="30"/>
  <c r="AB25" i="30"/>
  <c r="AC24" i="30"/>
  <c r="AB24" i="30"/>
  <c r="AC23" i="30"/>
  <c r="AB23" i="30"/>
  <c r="AC22" i="30"/>
  <c r="AB22" i="30"/>
  <c r="AC21" i="30"/>
  <c r="AB21" i="30"/>
  <c r="AC20" i="30"/>
  <c r="AB20" i="30"/>
  <c r="AC19" i="30"/>
  <c r="AB19" i="30"/>
  <c r="AC18" i="30"/>
  <c r="AB18" i="30"/>
  <c r="AC17" i="30"/>
  <c r="AB17" i="30"/>
  <c r="AC16" i="30"/>
  <c r="AB16" i="30"/>
  <c r="AC15" i="30"/>
  <c r="AB15" i="30"/>
  <c r="AC14" i="30"/>
  <c r="AB14" i="30"/>
  <c r="AC13" i="30"/>
  <c r="AB13" i="30"/>
  <c r="AC12" i="30"/>
  <c r="AB12" i="30"/>
  <c r="AC11" i="30"/>
  <c r="AB11" i="30"/>
  <c r="AC10" i="30"/>
  <c r="AB10" i="30"/>
  <c r="AC9" i="30"/>
  <c r="AB9" i="30"/>
  <c r="AC8" i="30"/>
  <c r="AB8" i="30"/>
  <c r="Q44" i="30"/>
  <c r="AC38" i="29" l="1"/>
  <c r="AB38" i="29"/>
  <c r="AC37" i="29"/>
  <c r="AB37" i="29"/>
  <c r="AC36" i="29"/>
  <c r="AB36" i="29"/>
  <c r="AC35" i="29"/>
  <c r="AB35" i="29"/>
  <c r="AC34" i="29"/>
  <c r="AB34" i="29"/>
  <c r="AC33" i="29"/>
  <c r="AB33" i="29"/>
  <c r="AC32" i="29"/>
  <c r="AB32" i="29"/>
  <c r="AC31" i="29"/>
  <c r="AB31" i="29"/>
  <c r="AC30" i="29"/>
  <c r="AB30" i="29"/>
  <c r="AC29" i="29"/>
  <c r="AB29" i="29"/>
  <c r="AC28" i="29"/>
  <c r="AB28" i="29"/>
  <c r="AC27" i="29"/>
  <c r="AB27" i="29"/>
  <c r="AC26" i="29"/>
  <c r="AB26" i="29"/>
  <c r="AC25" i="29"/>
  <c r="AB25" i="29"/>
  <c r="AC24" i="29"/>
  <c r="AB24" i="29"/>
  <c r="AC23" i="29"/>
  <c r="AB23" i="29"/>
  <c r="AC22" i="29"/>
  <c r="AB22" i="29"/>
  <c r="AC21" i="29"/>
  <c r="AB21" i="29"/>
  <c r="AC20" i="29"/>
  <c r="AB20" i="29"/>
  <c r="AC19" i="29"/>
  <c r="AB19" i="29"/>
  <c r="AC18" i="29"/>
  <c r="AB18" i="29"/>
  <c r="AC17" i="29"/>
  <c r="AB17" i="29"/>
  <c r="AC16" i="29"/>
  <c r="AB16" i="29"/>
  <c r="AC15" i="29"/>
  <c r="AB15" i="29"/>
  <c r="AC14" i="29"/>
  <c r="AB14" i="29"/>
  <c r="AC13" i="29"/>
  <c r="AB13" i="29"/>
  <c r="AC12" i="29"/>
  <c r="AB12" i="29"/>
  <c r="AC11" i="29"/>
  <c r="AB11" i="29"/>
  <c r="AC10" i="29"/>
  <c r="AB10" i="29"/>
  <c r="AC9" i="29"/>
  <c r="AB9" i="29"/>
  <c r="AC8" i="29"/>
  <c r="AB8" i="29"/>
  <c r="AC37" i="28" l="1"/>
  <c r="AB37" i="28"/>
  <c r="AC36" i="28"/>
  <c r="AB36" i="28"/>
  <c r="AC35" i="28"/>
  <c r="AB35" i="28"/>
  <c r="AC34" i="28"/>
  <c r="AB34" i="28"/>
  <c r="AC33" i="28"/>
  <c r="AB33" i="28"/>
  <c r="AC32" i="28"/>
  <c r="AB32" i="28"/>
  <c r="AC31" i="28"/>
  <c r="AB31" i="28"/>
  <c r="AC30" i="28"/>
  <c r="AB30" i="28"/>
  <c r="AC29" i="28"/>
  <c r="AB29" i="28"/>
  <c r="AC28" i="28"/>
  <c r="AB28" i="28"/>
  <c r="AC27" i="28"/>
  <c r="AB27" i="28"/>
  <c r="AC26" i="28"/>
  <c r="AB26" i="28"/>
  <c r="AC25" i="28"/>
  <c r="AB25" i="28"/>
  <c r="AC24" i="28"/>
  <c r="AB24" i="28"/>
  <c r="AC23" i="28"/>
  <c r="AB23" i="28"/>
  <c r="AC22" i="28"/>
  <c r="AB22" i="28"/>
  <c r="AC21" i="28"/>
  <c r="AB21" i="28"/>
  <c r="AC20" i="28"/>
  <c r="AB20" i="28"/>
  <c r="AC19" i="28"/>
  <c r="AB19" i="28"/>
  <c r="AC18" i="28"/>
  <c r="AB18" i="28"/>
  <c r="AC17" i="28"/>
  <c r="AB17" i="28"/>
  <c r="AC16" i="28"/>
  <c r="AB16" i="28"/>
  <c r="AC15" i="28"/>
  <c r="AB15" i="28"/>
  <c r="AC14" i="28"/>
  <c r="AB14" i="28"/>
  <c r="AC13" i="28"/>
  <c r="AB13" i="28"/>
  <c r="AC12" i="28"/>
  <c r="AB12" i="28"/>
  <c r="AC11" i="28"/>
  <c r="AB11" i="28"/>
  <c r="AC10" i="28"/>
  <c r="AB10" i="28"/>
  <c r="AC9" i="28"/>
  <c r="AB9" i="28"/>
  <c r="AC8" i="28"/>
  <c r="AB8" i="28"/>
  <c r="AC38" i="27" l="1"/>
  <c r="AB38" i="27"/>
  <c r="AC37" i="27"/>
  <c r="AB37" i="27"/>
  <c r="AC36" i="27"/>
  <c r="AB36" i="27"/>
  <c r="AC35" i="27"/>
  <c r="AB35" i="27"/>
  <c r="AC34" i="27"/>
  <c r="AB34" i="27"/>
  <c r="AC33" i="27"/>
  <c r="AB33" i="27"/>
  <c r="AC32" i="27"/>
  <c r="AB32" i="27"/>
  <c r="AC31" i="27"/>
  <c r="AB31" i="27"/>
  <c r="AC30" i="27"/>
  <c r="AB30" i="27"/>
  <c r="AC29" i="27"/>
  <c r="AB29" i="27"/>
  <c r="AC28" i="27"/>
  <c r="AB28" i="27"/>
  <c r="AC27" i="27"/>
  <c r="AB27" i="27"/>
  <c r="AC26" i="27"/>
  <c r="AB26" i="27"/>
  <c r="AC25" i="27"/>
  <c r="AB25" i="27"/>
  <c r="AC24" i="27"/>
  <c r="AB24" i="27"/>
  <c r="AC23" i="27"/>
  <c r="AB23" i="27"/>
  <c r="AC22" i="27"/>
  <c r="AB22" i="27"/>
  <c r="AC21" i="27"/>
  <c r="AB21" i="27"/>
  <c r="AC20" i="27"/>
  <c r="AB20" i="27"/>
  <c r="AC19" i="27"/>
  <c r="AB19" i="27"/>
  <c r="AC18" i="27"/>
  <c r="AB18" i="27"/>
  <c r="AC17" i="27"/>
  <c r="AB17" i="27"/>
  <c r="AC16" i="27"/>
  <c r="AB16" i="27"/>
  <c r="AC15" i="27"/>
  <c r="AB15" i="27"/>
  <c r="AC14" i="27"/>
  <c r="AB14" i="27"/>
  <c r="AC13" i="27"/>
  <c r="AB13" i="27"/>
  <c r="AC12" i="27"/>
  <c r="AB12" i="27"/>
  <c r="AC11" i="27"/>
  <c r="AB11" i="27"/>
  <c r="AC10" i="27"/>
  <c r="AB10" i="27"/>
  <c r="AC9" i="27"/>
  <c r="AB9" i="27"/>
  <c r="AC8" i="27"/>
  <c r="AB8" i="27"/>
  <c r="AC37" i="17" l="1"/>
  <c r="AB37" i="17"/>
  <c r="AC36" i="17"/>
  <c r="AB36" i="17"/>
  <c r="AC35" i="17"/>
  <c r="AB35" i="17"/>
  <c r="AC34" i="17"/>
  <c r="AB34" i="17"/>
  <c r="AC33" i="17"/>
  <c r="AB33" i="17"/>
  <c r="AC32" i="17"/>
  <c r="AB32" i="17"/>
  <c r="AC31" i="17"/>
  <c r="AB31" i="17"/>
  <c r="AC30" i="17"/>
  <c r="AB30" i="17"/>
  <c r="AC29" i="17"/>
  <c r="AB29" i="17"/>
  <c r="AC28" i="17"/>
  <c r="AB28" i="17"/>
  <c r="AC27" i="17"/>
  <c r="AB27" i="17"/>
  <c r="AC26" i="17"/>
  <c r="AB26" i="17"/>
  <c r="AC25" i="17"/>
  <c r="AB25" i="17"/>
  <c r="AC24" i="17"/>
  <c r="AB24" i="17"/>
  <c r="AC23" i="17"/>
  <c r="AB23" i="17"/>
  <c r="AC22" i="17"/>
  <c r="AB22" i="17"/>
  <c r="AC21" i="17"/>
  <c r="AB21" i="17"/>
  <c r="AC20" i="17"/>
  <c r="AB20" i="17"/>
  <c r="AC19" i="17"/>
  <c r="AB19" i="17"/>
  <c r="AC18" i="17"/>
  <c r="AB18" i="17"/>
  <c r="AC17" i="17"/>
  <c r="AB17" i="17"/>
  <c r="AC16" i="17"/>
  <c r="AB16" i="17"/>
  <c r="AC15" i="17"/>
  <c r="AB15" i="17"/>
  <c r="AC14" i="17"/>
  <c r="AB14" i="17"/>
  <c r="AC13" i="17"/>
  <c r="AB13" i="17"/>
  <c r="AC12" i="17"/>
  <c r="AB12" i="17"/>
  <c r="AC11" i="17"/>
  <c r="AB11" i="17"/>
  <c r="AC10" i="17"/>
  <c r="AB10" i="17"/>
  <c r="AC9" i="17"/>
  <c r="AB9" i="17"/>
  <c r="AC8" i="17"/>
  <c r="AB8" i="17"/>
  <c r="AQ40" i="26" l="1"/>
  <c r="AC38" i="26" l="1"/>
  <c r="AB38" i="26"/>
  <c r="AC37" i="26"/>
  <c r="AB37" i="26"/>
  <c r="AC36" i="26"/>
  <c r="AB36" i="26"/>
  <c r="AC35" i="26"/>
  <c r="AB35" i="26"/>
  <c r="AC34" i="26"/>
  <c r="AB34" i="26"/>
  <c r="AC33" i="26"/>
  <c r="AB33" i="26"/>
  <c r="AC32" i="26"/>
  <c r="AB32" i="26"/>
  <c r="AC31" i="26"/>
  <c r="AB31" i="26"/>
  <c r="AC30" i="26"/>
  <c r="AB30" i="26"/>
  <c r="AC29" i="26"/>
  <c r="AB29" i="26"/>
  <c r="AC28" i="26"/>
  <c r="AB28" i="26"/>
  <c r="AC27" i="26"/>
  <c r="AB27" i="26"/>
  <c r="AC26" i="26"/>
  <c r="AB26" i="26"/>
  <c r="AC25" i="26"/>
  <c r="AB25" i="26"/>
  <c r="AC24" i="26"/>
  <c r="AB24" i="26"/>
  <c r="AC23" i="26"/>
  <c r="AB23" i="26"/>
  <c r="AC22" i="26"/>
  <c r="AB22" i="26"/>
  <c r="AC21" i="26"/>
  <c r="AB21" i="26"/>
  <c r="AC20" i="26"/>
  <c r="AB20" i="26"/>
  <c r="AC19" i="26"/>
  <c r="AB19" i="26"/>
  <c r="AC18" i="26"/>
  <c r="AB18" i="26"/>
  <c r="AC17" i="26"/>
  <c r="AB17" i="26"/>
  <c r="AC16" i="26"/>
  <c r="AB16" i="26"/>
  <c r="AC15" i="26"/>
  <c r="AB15" i="26"/>
  <c r="AC14" i="26"/>
  <c r="AB14" i="26"/>
  <c r="AC13" i="26"/>
  <c r="AB13" i="26"/>
  <c r="AC12" i="26"/>
  <c r="AB12" i="26"/>
  <c r="AC11" i="26"/>
  <c r="AB11" i="26"/>
  <c r="AC10" i="26"/>
  <c r="AB10" i="26"/>
  <c r="AC9" i="26"/>
  <c r="AB9" i="26"/>
  <c r="AC8" i="26"/>
  <c r="AB8" i="26"/>
  <c r="AC35" i="15" l="1"/>
  <c r="AB35" i="15"/>
  <c r="AC34" i="15"/>
  <c r="AB34" i="15"/>
  <c r="AC33" i="15"/>
  <c r="AB33" i="15"/>
  <c r="AC32" i="15"/>
  <c r="AB32" i="15"/>
  <c r="AC31" i="15"/>
  <c r="AB31" i="15"/>
  <c r="AC30" i="15"/>
  <c r="AB30" i="15"/>
  <c r="AC29" i="15"/>
  <c r="AB29" i="15"/>
  <c r="AC28" i="15"/>
  <c r="AB28" i="15"/>
  <c r="AC27" i="15"/>
  <c r="AB27" i="15"/>
  <c r="AC26" i="15"/>
  <c r="AB26" i="15"/>
  <c r="AC25" i="15"/>
  <c r="AB25" i="15"/>
  <c r="AC24" i="15"/>
  <c r="AB24" i="15"/>
  <c r="AC23" i="15"/>
  <c r="AB23" i="15"/>
  <c r="AC22" i="15"/>
  <c r="AB22" i="15"/>
  <c r="AC21" i="15"/>
  <c r="AB21" i="15"/>
  <c r="AC20" i="15"/>
  <c r="AB20" i="15"/>
  <c r="AC19" i="15"/>
  <c r="AB19" i="15"/>
  <c r="AC18" i="15"/>
  <c r="AB18" i="15"/>
  <c r="AC17" i="15"/>
  <c r="AB17" i="15"/>
  <c r="AC16" i="15"/>
  <c r="AB16" i="15"/>
  <c r="AC15" i="15"/>
  <c r="AB15" i="15"/>
  <c r="AC14" i="15"/>
  <c r="AB14" i="15"/>
  <c r="AC13" i="15"/>
  <c r="AB13" i="15"/>
  <c r="AC12" i="15"/>
  <c r="AB12" i="15"/>
  <c r="AC11" i="15"/>
  <c r="AB11" i="15"/>
  <c r="AC10" i="15"/>
  <c r="AB10" i="15"/>
  <c r="AC9" i="15"/>
  <c r="AB9" i="15"/>
  <c r="AC8" i="15"/>
  <c r="AB8" i="15"/>
  <c r="AC38" i="4" l="1"/>
  <c r="AB38" i="4"/>
  <c r="AC37" i="4"/>
  <c r="AB37" i="4"/>
  <c r="AC36" i="4"/>
  <c r="AB36" i="4"/>
  <c r="AC35" i="4"/>
  <c r="AB35" i="4"/>
  <c r="AC34" i="4"/>
  <c r="AB34" i="4"/>
  <c r="AC33" i="4"/>
  <c r="AB33" i="4"/>
  <c r="AC32" i="4"/>
  <c r="AB32" i="4"/>
  <c r="AC31" i="4"/>
  <c r="AB31" i="4"/>
  <c r="AC30" i="4"/>
  <c r="AB30" i="4"/>
  <c r="AC29" i="4"/>
  <c r="AB29" i="4"/>
  <c r="AC28" i="4"/>
  <c r="AB28" i="4"/>
  <c r="AC27" i="4"/>
  <c r="AB27" i="4"/>
  <c r="AC26" i="4"/>
  <c r="AB26" i="4"/>
  <c r="AC25" i="4"/>
  <c r="AB25" i="4"/>
  <c r="AC24" i="4"/>
  <c r="AB24" i="4"/>
  <c r="AC23" i="4"/>
  <c r="AB23" i="4"/>
  <c r="AC22" i="4"/>
  <c r="AB22" i="4"/>
  <c r="AC21" i="4"/>
  <c r="AB21" i="4"/>
  <c r="AC20" i="4"/>
  <c r="AB20" i="4"/>
  <c r="AC19" i="4"/>
  <c r="AB19" i="4"/>
  <c r="AC18" i="4"/>
  <c r="AB18" i="4"/>
  <c r="AC17" i="4"/>
  <c r="AB17" i="4"/>
  <c r="AC16" i="4"/>
  <c r="AB16" i="4"/>
  <c r="AC15" i="4"/>
  <c r="AB15" i="4"/>
  <c r="AC14" i="4"/>
  <c r="AB14" i="4"/>
  <c r="AC13" i="4"/>
  <c r="AB13" i="4"/>
  <c r="AC12" i="4"/>
  <c r="AB12" i="4"/>
  <c r="AC11" i="4"/>
  <c r="AB11" i="4"/>
  <c r="AC10" i="4"/>
  <c r="AB10" i="4"/>
  <c r="AC9" i="4"/>
  <c r="AB9" i="4"/>
  <c r="AC8" i="4"/>
  <c r="AB8" i="4"/>
  <c r="AE39" i="33" l="1"/>
  <c r="AD39" i="33"/>
  <c r="AH39" i="31" l="1"/>
  <c r="AS40" i="26" l="1"/>
  <c r="AR40" i="26"/>
  <c r="AS37" i="15" l="1"/>
  <c r="AR37" i="15"/>
  <c r="AQ37" i="15"/>
  <c r="AS40" i="4" l="1"/>
  <c r="AR40" i="4"/>
  <c r="AQ40" i="4"/>
  <c r="AP40" i="4" l="1"/>
  <c r="AO40" i="4"/>
  <c r="AN40" i="4"/>
  <c r="AM40" i="4"/>
  <c r="AL40" i="4"/>
  <c r="AK40" i="4"/>
  <c r="AS40" i="34" l="1"/>
  <c r="AR40" i="34"/>
  <c r="AQ40" i="34"/>
  <c r="AS39" i="33" l="1"/>
  <c r="AR39" i="33"/>
  <c r="AQ39" i="33"/>
  <c r="AS40" i="32" l="1"/>
  <c r="AR40" i="32"/>
  <c r="AQ40" i="32"/>
  <c r="AS39" i="31" l="1"/>
  <c r="AR39" i="31"/>
  <c r="AQ39" i="31"/>
  <c r="AD39" i="31" l="1"/>
  <c r="V39" i="31"/>
  <c r="AS40" i="30" l="1"/>
  <c r="AR40" i="30"/>
  <c r="AQ40" i="30"/>
  <c r="AP40" i="30"/>
  <c r="AO40" i="30"/>
  <c r="AN40" i="30"/>
  <c r="AM40" i="30"/>
  <c r="AL40" i="30"/>
  <c r="AK40" i="30"/>
  <c r="AJ40" i="30"/>
  <c r="AI40" i="30"/>
  <c r="AG40" i="30"/>
  <c r="AF40" i="30"/>
  <c r="AD40" i="30"/>
  <c r="AS40" i="29" l="1"/>
  <c r="AR40" i="29"/>
  <c r="AQ40" i="29"/>
  <c r="AS39" i="28" l="1"/>
  <c r="AR39" i="28"/>
  <c r="AQ39" i="28"/>
  <c r="AD39" i="17" l="1"/>
  <c r="AS40" i="27" l="1"/>
  <c r="AR40" i="27"/>
  <c r="AQ40" i="27"/>
  <c r="Q40" i="27"/>
  <c r="AS39" i="17" l="1"/>
  <c r="AR39" i="17"/>
  <c r="AQ39" i="17"/>
  <c r="AD40" i="4" l="1"/>
  <c r="AP40" i="34" l="1"/>
  <c r="AO40" i="34"/>
  <c r="AN40" i="34"/>
  <c r="AM40" i="34"/>
  <c r="AL40" i="34"/>
  <c r="AK40" i="34"/>
  <c r="AJ40" i="34"/>
  <c r="AI40" i="34"/>
  <c r="AH40" i="34"/>
  <c r="AG40" i="34"/>
  <c r="AF40" i="34"/>
  <c r="AE40" i="34"/>
  <c r="AD40" i="34"/>
  <c r="AC40" i="34"/>
  <c r="AB40" i="34"/>
  <c r="AA40" i="34"/>
  <c r="Z40" i="34"/>
  <c r="Y40" i="34"/>
  <c r="X40" i="34"/>
  <c r="W40" i="34"/>
  <c r="V40" i="34"/>
  <c r="U40" i="34"/>
  <c r="T40" i="34"/>
  <c r="S40" i="34"/>
  <c r="R40" i="34"/>
  <c r="Q40" i="34"/>
  <c r="O40" i="34"/>
  <c r="N40" i="34"/>
  <c r="M40" i="34"/>
  <c r="L40" i="34"/>
  <c r="K40" i="34"/>
  <c r="J40" i="34"/>
  <c r="I40" i="34"/>
  <c r="H40" i="34"/>
  <c r="G40" i="34"/>
  <c r="F40" i="34"/>
  <c r="E40" i="34"/>
  <c r="D40" i="34"/>
  <c r="C40" i="34"/>
  <c r="B40" i="34"/>
  <c r="AP39" i="33"/>
  <c r="AO39" i="33"/>
  <c r="AN39" i="33"/>
  <c r="AM39" i="33"/>
  <c r="AL39" i="33"/>
  <c r="AK39" i="33"/>
  <c r="AJ39" i="33"/>
  <c r="AI39" i="33"/>
  <c r="AH39" i="33"/>
  <c r="AG39" i="33"/>
  <c r="AF39" i="33"/>
  <c r="AC39" i="33"/>
  <c r="AB39" i="33"/>
  <c r="AA39" i="33"/>
  <c r="Z39" i="33"/>
  <c r="Y39" i="33"/>
  <c r="X39" i="33"/>
  <c r="W39" i="33"/>
  <c r="V39" i="33"/>
  <c r="U39" i="33"/>
  <c r="T39" i="33"/>
  <c r="S39" i="33"/>
  <c r="R39" i="33"/>
  <c r="Q39" i="33"/>
  <c r="O39" i="33"/>
  <c r="N39" i="33"/>
  <c r="M39" i="33"/>
  <c r="L39" i="33"/>
  <c r="K39" i="33"/>
  <c r="J39" i="33"/>
  <c r="I39" i="33"/>
  <c r="H39" i="33"/>
  <c r="G39" i="33"/>
  <c r="F39" i="33"/>
  <c r="E39" i="33"/>
  <c r="D39" i="33"/>
  <c r="C39" i="33"/>
  <c r="B39" i="33"/>
  <c r="AP40" i="32"/>
  <c r="AO40" i="32"/>
  <c r="AN40" i="32"/>
  <c r="AM40" i="32"/>
  <c r="AL40" i="32"/>
  <c r="AK40" i="32"/>
  <c r="AJ40" i="32"/>
  <c r="AI40" i="32"/>
  <c r="AH40" i="32"/>
  <c r="AG40" i="32"/>
  <c r="AF40" i="32"/>
  <c r="AE40" i="32"/>
  <c r="AD40" i="32"/>
  <c r="AC40" i="32"/>
  <c r="AB40" i="32"/>
  <c r="AA40" i="32"/>
  <c r="Z40" i="32"/>
  <c r="Y40" i="32"/>
  <c r="X40" i="32"/>
  <c r="W40" i="32"/>
  <c r="V40" i="32"/>
  <c r="U40" i="32"/>
  <c r="T40" i="32"/>
  <c r="S40" i="32"/>
  <c r="R40" i="32"/>
  <c r="Q40" i="32"/>
  <c r="O40" i="32"/>
  <c r="N40" i="32"/>
  <c r="M40" i="32"/>
  <c r="L40" i="32"/>
  <c r="K40" i="32"/>
  <c r="J40" i="32"/>
  <c r="I40" i="32"/>
  <c r="H40" i="32"/>
  <c r="G40" i="32"/>
  <c r="F40" i="32"/>
  <c r="E40" i="32"/>
  <c r="D40" i="32"/>
  <c r="C40" i="32"/>
  <c r="B40" i="32"/>
  <c r="AP39" i="31"/>
  <c r="AO39" i="31"/>
  <c r="AN39" i="31"/>
  <c r="AM39" i="31"/>
  <c r="AL39" i="31"/>
  <c r="AK39" i="31"/>
  <c r="AJ39" i="31"/>
  <c r="AI39" i="31"/>
  <c r="AG39" i="31"/>
  <c r="AF39" i="31"/>
  <c r="AE39" i="31"/>
  <c r="AC39" i="31"/>
  <c r="AB39" i="31"/>
  <c r="AA39" i="31"/>
  <c r="Z39" i="31"/>
  <c r="Y39" i="31"/>
  <c r="X39" i="31"/>
  <c r="W39" i="31"/>
  <c r="U39" i="31"/>
  <c r="T39" i="31"/>
  <c r="S39" i="31"/>
  <c r="R39" i="31"/>
  <c r="Q39" i="31"/>
  <c r="O39" i="31"/>
  <c r="N39" i="31"/>
  <c r="M39" i="31"/>
  <c r="L39" i="31"/>
  <c r="K39" i="31"/>
  <c r="J39" i="31"/>
  <c r="I39" i="31"/>
  <c r="H39" i="31"/>
  <c r="G39" i="31"/>
  <c r="F39" i="31"/>
  <c r="E39" i="31"/>
  <c r="D39" i="31"/>
  <c r="C39" i="31"/>
  <c r="B39" i="31"/>
  <c r="AC40" i="30"/>
  <c r="AB40" i="30"/>
  <c r="AA40" i="30"/>
  <c r="Z40" i="30"/>
  <c r="Y40" i="30"/>
  <c r="X40" i="30"/>
  <c r="W40" i="30"/>
  <c r="V40" i="30"/>
  <c r="U40" i="30"/>
  <c r="T40" i="30"/>
  <c r="S40" i="30"/>
  <c r="R40" i="30"/>
  <c r="Q40" i="30"/>
  <c r="O40" i="30"/>
  <c r="N40" i="30"/>
  <c r="M40" i="30"/>
  <c r="L40" i="30"/>
  <c r="K40" i="30"/>
  <c r="J40" i="30"/>
  <c r="I40" i="30"/>
  <c r="H40" i="30"/>
  <c r="G40" i="30"/>
  <c r="F40" i="30"/>
  <c r="E40" i="30"/>
  <c r="D40" i="30"/>
  <c r="C40" i="30"/>
  <c r="B40" i="30"/>
  <c r="AP40" i="29"/>
  <c r="AO40" i="29"/>
  <c r="AN40" i="29"/>
  <c r="AM40" i="29"/>
  <c r="AL40" i="29"/>
  <c r="AK40" i="29"/>
  <c r="AJ40" i="29"/>
  <c r="AI40" i="29"/>
  <c r="AH40" i="29"/>
  <c r="AG40" i="29"/>
  <c r="AF40" i="29"/>
  <c r="AE40" i="29"/>
  <c r="AD40" i="29"/>
  <c r="AC40" i="29"/>
  <c r="AB40" i="29"/>
  <c r="AA40" i="29"/>
  <c r="Z40" i="29"/>
  <c r="Y40" i="29"/>
  <c r="X40" i="29"/>
  <c r="W40" i="29"/>
  <c r="V40" i="29"/>
  <c r="U40" i="29"/>
  <c r="T40" i="29"/>
  <c r="S40" i="29"/>
  <c r="R40" i="29"/>
  <c r="Q40" i="29"/>
  <c r="O40" i="29"/>
  <c r="N40" i="29"/>
  <c r="M40" i="29"/>
  <c r="L40" i="29"/>
  <c r="K40" i="29"/>
  <c r="J40" i="29"/>
  <c r="I40" i="29"/>
  <c r="H40" i="29"/>
  <c r="G40" i="29"/>
  <c r="F40" i="29"/>
  <c r="E40" i="29"/>
  <c r="D40" i="29"/>
  <c r="C40" i="29"/>
  <c r="B40" i="29"/>
  <c r="AP39" i="28"/>
  <c r="AO39" i="28"/>
  <c r="AN39" i="28"/>
  <c r="AM39" i="28"/>
  <c r="AL39" i="28"/>
  <c r="AK39" i="28"/>
  <c r="AJ39" i="28"/>
  <c r="AI39" i="28"/>
  <c r="AH39" i="28"/>
  <c r="AG39" i="28"/>
  <c r="AF39" i="28"/>
  <c r="AE39" i="28"/>
  <c r="AD39" i="28"/>
  <c r="AC39" i="28"/>
  <c r="AB39" i="28"/>
  <c r="AA39" i="28"/>
  <c r="Z39" i="28"/>
  <c r="Y39" i="28"/>
  <c r="X39" i="28"/>
  <c r="W39" i="28"/>
  <c r="V39" i="28"/>
  <c r="U39" i="28"/>
  <c r="T39" i="28"/>
  <c r="S39" i="28"/>
  <c r="R39" i="28"/>
  <c r="Q39" i="28"/>
  <c r="O39" i="28"/>
  <c r="N39" i="28"/>
  <c r="M39" i="28"/>
  <c r="L39" i="28"/>
  <c r="K39" i="28"/>
  <c r="J39" i="28"/>
  <c r="I39" i="28"/>
  <c r="H39" i="28"/>
  <c r="G39" i="28"/>
  <c r="F39" i="28"/>
  <c r="E39" i="28"/>
  <c r="D39" i="28"/>
  <c r="C39" i="28"/>
  <c r="B39" i="28"/>
  <c r="AP40" i="27"/>
  <c r="AO40" i="27"/>
  <c r="AN40" i="27"/>
  <c r="AM40" i="27"/>
  <c r="AL40" i="27"/>
  <c r="AK40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T40" i="27"/>
  <c r="S40" i="27"/>
  <c r="R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C40" i="27"/>
  <c r="B40" i="27"/>
  <c r="AP40" i="26"/>
  <c r="AO40" i="26"/>
  <c r="AN40" i="26"/>
  <c r="AM40" i="26"/>
  <c r="AL40" i="26"/>
  <c r="AK40" i="26"/>
  <c r="AJ40" i="26"/>
  <c r="AI40" i="26"/>
  <c r="AH40" i="26"/>
  <c r="AG40" i="26"/>
  <c r="AF40" i="26"/>
  <c r="AE40" i="26"/>
  <c r="AD40" i="26"/>
  <c r="AC40" i="26"/>
  <c r="AA40" i="26"/>
  <c r="Z40" i="26"/>
  <c r="Y40" i="26"/>
  <c r="X40" i="26"/>
  <c r="W40" i="26"/>
  <c r="V40" i="26"/>
  <c r="U40" i="26"/>
  <c r="T40" i="26"/>
  <c r="S40" i="26"/>
  <c r="R40" i="26"/>
  <c r="Q40" i="26"/>
  <c r="O40" i="26"/>
  <c r="N40" i="26"/>
  <c r="M40" i="26"/>
  <c r="L40" i="26"/>
  <c r="K40" i="26"/>
  <c r="J40" i="26"/>
  <c r="I40" i="26"/>
  <c r="H40" i="26"/>
  <c r="G40" i="26"/>
  <c r="F40" i="26"/>
  <c r="E40" i="26"/>
  <c r="D40" i="26"/>
  <c r="C40" i="26"/>
  <c r="B40" i="26"/>
  <c r="AB40" i="26"/>
  <c r="AD37" i="15"/>
  <c r="AP39" i="17" l="1"/>
  <c r="AO39" i="17"/>
  <c r="AL39" i="17"/>
  <c r="AK39" i="17"/>
  <c r="AJ39" i="17"/>
  <c r="AI39" i="17"/>
  <c r="AH39" i="17"/>
  <c r="AG39" i="17"/>
  <c r="AF39" i="17"/>
  <c r="AE39" i="17"/>
  <c r="AC39" i="17"/>
  <c r="AB39" i="17"/>
  <c r="AA39" i="17"/>
  <c r="Z39" i="17"/>
  <c r="Y39" i="17"/>
  <c r="X39" i="17"/>
  <c r="W39" i="17"/>
  <c r="V39" i="17"/>
  <c r="U39" i="17"/>
  <c r="T39" i="17"/>
  <c r="S39" i="17"/>
  <c r="R39" i="17"/>
  <c r="Q39" i="17"/>
  <c r="O39" i="17"/>
  <c r="N39" i="17"/>
  <c r="M39" i="17"/>
  <c r="L39" i="17"/>
  <c r="K39" i="17"/>
  <c r="J39" i="17"/>
  <c r="I39" i="17"/>
  <c r="H39" i="17"/>
  <c r="G39" i="17"/>
  <c r="F39" i="17"/>
  <c r="E39" i="17"/>
  <c r="D39" i="17"/>
  <c r="C39" i="17"/>
  <c r="B39" i="17"/>
  <c r="AP37" i="15"/>
  <c r="AO37" i="15"/>
  <c r="AN37" i="15"/>
  <c r="AM37" i="15"/>
  <c r="AL37" i="15"/>
  <c r="AK37" i="15"/>
  <c r="AJ37" i="15"/>
  <c r="AI37" i="15"/>
  <c r="AH37" i="15"/>
  <c r="AG37" i="15"/>
  <c r="AF37" i="15"/>
  <c r="AE37" i="15"/>
  <c r="AC37" i="15"/>
  <c r="AB37" i="15"/>
  <c r="AA37" i="15"/>
  <c r="Z37" i="15"/>
  <c r="Y37" i="15"/>
  <c r="X37" i="15"/>
  <c r="W37" i="15"/>
  <c r="V37" i="15"/>
  <c r="U37" i="15"/>
  <c r="T37" i="15"/>
  <c r="S37" i="15"/>
  <c r="R37" i="15"/>
  <c r="Q37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C37" i="15"/>
  <c r="B37" i="15"/>
  <c r="Q40" i="4"/>
  <c r="AJ40" i="4"/>
  <c r="AG40" i="4"/>
  <c r="J40" i="4"/>
  <c r="G40" i="4"/>
  <c r="AI40" i="4"/>
  <c r="AF40" i="4"/>
  <c r="AC40" i="4"/>
  <c r="AA40" i="4"/>
  <c r="Y40" i="4"/>
  <c r="W40" i="4"/>
  <c r="U40" i="4"/>
  <c r="S40" i="4"/>
  <c r="O40" i="4"/>
  <c r="I40" i="4"/>
  <c r="F40" i="4"/>
  <c r="AH40" i="4"/>
  <c r="AE40" i="4"/>
  <c r="AB40" i="4"/>
  <c r="Z40" i="4"/>
  <c r="X40" i="4"/>
  <c r="V40" i="4"/>
  <c r="T40" i="4"/>
  <c r="R40" i="4"/>
  <c r="N40" i="4"/>
  <c r="M40" i="4"/>
  <c r="L40" i="4"/>
  <c r="K40" i="4"/>
  <c r="H40" i="4"/>
  <c r="E40" i="4"/>
  <c r="D40" i="4"/>
  <c r="C40" i="4"/>
  <c r="B40" i="4"/>
</calcChain>
</file>

<file path=xl/sharedStrings.xml><?xml version="1.0" encoding="utf-8"?>
<sst xmlns="http://schemas.openxmlformats.org/spreadsheetml/2006/main" count="2172" uniqueCount="63">
  <si>
    <t>Druck (hPa)</t>
  </si>
  <si>
    <t>WG (m/s)</t>
  </si>
  <si>
    <t>WR (Grad)</t>
  </si>
  <si>
    <t>Datum</t>
  </si>
  <si>
    <t>Mittel</t>
  </si>
  <si>
    <t>Min</t>
  </si>
  <si>
    <t>Max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</si>
  <si>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</si>
  <si>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</si>
  <si>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</si>
  <si>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</si>
  <si>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</si>
  <si>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</si>
  <si>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</si>
  <si>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</si>
  <si>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März</t>
  </si>
  <si>
    <t>Januar</t>
  </si>
  <si>
    <t>Februar</t>
  </si>
  <si>
    <t>April</t>
  </si>
  <si>
    <t>Mai</t>
  </si>
  <si>
    <t>Globalstr. (W/m²)</t>
  </si>
  <si>
    <t>Str.-Bilanz (W/m²)</t>
  </si>
  <si>
    <t>UV-E (W/m²)</t>
  </si>
  <si>
    <t>Mittelwert</t>
  </si>
  <si>
    <t>Max-Wert</t>
  </si>
  <si>
    <t>UV-Index</t>
  </si>
  <si>
    <t>August</t>
  </si>
  <si>
    <t>Juni</t>
  </si>
  <si>
    <t>Juli</t>
  </si>
  <si>
    <t>Abs. Luftdruck (hPa)</t>
  </si>
  <si>
    <t>Rel. Luftdruck (hPa)</t>
  </si>
  <si>
    <t>September</t>
  </si>
  <si>
    <t>PM10 (µg/m³)</t>
  </si>
  <si>
    <t>PM2.5 (µg/m³)</t>
  </si>
  <si>
    <t>Oktober</t>
  </si>
  <si>
    <t>November</t>
  </si>
  <si>
    <t>Dezember</t>
  </si>
  <si>
    <t>UV-A (W/m²)</t>
  </si>
  <si>
    <t>UV-B (W/m²)</t>
  </si>
  <si>
    <t>NO (µg/m³)</t>
  </si>
  <si>
    <t>NO2 (µg/m³)</t>
  </si>
  <si>
    <t>Min-Wert</t>
  </si>
  <si>
    <t>Abs. Feuchte (%)</t>
  </si>
  <si>
    <t>Re. Luftdruck (hPa)</t>
  </si>
  <si>
    <t>(mm = l/m²)</t>
  </si>
  <si>
    <t>Globalstr. (W/m²))</t>
  </si>
  <si>
    <t>Str.-Bilanz (W/m²))</t>
  </si>
  <si>
    <t>Sonnenschein-</t>
  </si>
  <si>
    <t>dauer (Std.)</t>
  </si>
  <si>
    <t>SO-D (Stunden)</t>
  </si>
  <si>
    <t>O3 (µg/m³)</t>
  </si>
  <si>
    <t>Tages-Mittel-Werte (bzw. Min- und Max-Werte) sämtlicher Komponenten im Januar 2022</t>
  </si>
  <si>
    <t>Tages-Mittel-Werte (bzw. Min- und Max-Werte) sämtlicher Komponenten im Februar 2022</t>
  </si>
  <si>
    <t>Tages-Mittel-Werte (bzw. Min- und Max-Werte) sämtlicher Komponenten im März 2022</t>
  </si>
  <si>
    <t>Tages-Mittel-Werte (bzw. Min- und Max-Werte) sämtlicher Komponenten im April 2022</t>
  </si>
  <si>
    <t>Tages-Mittel-Werte (bzw. Min- und Max-Werte) sämtlicher Komponenten im Mai 2022</t>
  </si>
  <si>
    <t>Tages-Mittel-Werte (bzw. Min- und Max-Werte) sämtlicher Komponenten im Juni 2022</t>
  </si>
  <si>
    <t>Tages-Mittel-Werte (bzw. Min- und Max-Werte) sämtlicher Komponenten im Juli 2022</t>
  </si>
  <si>
    <t>Tages-Mittel-Werte (bzw. Min- und Max-Werte) sämtlicher Komponenten im August 2022</t>
  </si>
  <si>
    <t>Tages-Mittel-Werte (bzw. Min- und Max-Werte) sämtlicher Komponenten im September 2022</t>
  </si>
  <si>
    <t>Tages-Mittel-Werte (bzw. Min- und Max-Werte) sämtlicher Komponenten im Oktober 2022</t>
  </si>
  <si>
    <t>Tages-Mittel-Werte (bzw. Min- und Max-Werte) sämtlicher Komponenten im November 2022</t>
  </si>
  <si>
    <t>Tages-Mittel-Werte (bzw. Min- und Max-Werte) sämtlicher Komponenten im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</si>
</sst>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6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sz val="11"/>
      <color rgb="FF0000FF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1" applyNumberFormat="0" applyAlignment="0" applyProtection="0"/>
    <xf numFmtId="0" fontId="6" fillId="8" borderId="2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3" fillId="12" borderId="4" applyNumberFormat="0" applyFont="0" applyAlignment="0" applyProtection="0"/>
    <xf numFmtId="0" fontId="12" fillId="1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14" borderId="9" applyNumberFormat="0" applyAlignment="0" applyProtection="0"/>
  </cellStyleXfs>
  <cellXfs count="3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ont="1"/>
    <xf numFmtId="164" fontId="8" fillId="0" borderId="0" xfId="0" applyNumberFormat="1" applyFont="1" applyAlignment="1">
      <alignment horizontal="center"/>
    </xf>
    <xf numFmtId="164" fontId="21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center"/>
    </xf>
    <xf numFmtId="2" fontId="8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165" fontId="25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164" fontId="0" fillId="0" borderId="0" xfId="0" applyNumberFormat="1"/>
    <xf numFmtId="2" fontId="0" fillId="0" borderId="0" xfId="0" applyNumberFormat="1" applyFont="1" applyAlignment="1">
      <alignment horizontal="center"/>
    </xf>
  </cellXfs>
  <cellStyles count="25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" xfId="14" builtinId="10" customBuiltin="1"/>
    <cellStyle name="Schlecht" xfId="15" builtinId="27" customBuiltin="1"/>
    <cellStyle name="Standard" xfId="0" builtinId="0"/>
    <cellStyle name="Überschrift" xfId="16" builtinId="15" customBuiltin="1"/>
    <cellStyle name="Überschrift 1" xfId="17" builtinId="16" customBuiltin="1"/>
    <cellStyle name="Überschrift 2" xfId="18" builtinId="17" customBuiltin="1"/>
    <cellStyle name="Überschrift 3" xfId="19" builtinId="18" customBuiltin="1"/>
    <cellStyle name="Überschrift 4" xfId="20" builtinId="19" customBuiltin="1"/>
    <cellStyle name="Überschrift 5" xfId="21"/>
    <cellStyle name="Verknüpfte Zelle" xfId="22" builtinId="24" customBuiltin="1"/>
    <cellStyle name="Warnender Text" xfId="23" builtinId="11" customBuiltin="1"/>
    <cellStyle name="Zelle überprüfen" xfId="24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4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44562.999988425923</v>
      </c>
      <c r="B8" s="12">
        <v>10.1</v>
      </c>
      <c r="C8" s="12">
        <v>14</v>
      </c>
      <c r="D8" s="12">
        <v>6.4</v>
      </c>
      <c r="E8" s="12">
        <v>80.8</v>
      </c>
      <c r="F8" s="12">
        <v>94</v>
      </c>
      <c r="G8" s="12">
        <v>64.3</v>
      </c>
      <c r="H8" s="12">
        <v>8.6999999999999993</v>
      </c>
      <c r="I8" s="12">
        <v>9.3000000000000007</v>
      </c>
      <c r="J8" s="12">
        <v>7.8</v>
      </c>
      <c r="K8" s="12">
        <v>6.8</v>
      </c>
      <c r="L8" s="12">
        <v>993.2</v>
      </c>
      <c r="M8" s="12">
        <v>1027.5</v>
      </c>
      <c r="N8" s="12">
        <v>1</v>
      </c>
      <c r="O8" s="12">
        <v>3.2</v>
      </c>
      <c r="P8" s="12">
        <v>139.80000000000001</v>
      </c>
      <c r="Q8" s="14">
        <v>0</v>
      </c>
      <c r="R8" s="12">
        <v>49.4</v>
      </c>
      <c r="S8" s="12">
        <v>303</v>
      </c>
      <c r="T8" s="12">
        <v>-7</v>
      </c>
      <c r="U8" s="12">
        <v>203.5</v>
      </c>
      <c r="V8" s="14">
        <v>3.24</v>
      </c>
      <c r="W8" s="14">
        <v>17.2</v>
      </c>
      <c r="X8" s="21">
        <v>7.0000000000000001E-3</v>
      </c>
      <c r="Y8" s="21">
        <v>3.9E-2</v>
      </c>
      <c r="Z8" s="21">
        <v>2E-3</v>
      </c>
      <c r="AA8" s="21">
        <v>1.4E-2</v>
      </c>
      <c r="AB8" s="21">
        <f>Z8*40</f>
        <v>0.08</v>
      </c>
      <c r="AC8" s="21">
        <f>AA8*40</f>
        <v>0.56000000000000005</v>
      </c>
      <c r="AD8" s="12">
        <v>6.833333333333333</v>
      </c>
      <c r="AE8" s="12">
        <v>14.6</v>
      </c>
      <c r="AF8" s="12">
        <v>107</v>
      </c>
      <c r="AG8" s="12">
        <v>3.9</v>
      </c>
      <c r="AH8" s="12">
        <v>12.4</v>
      </c>
      <c r="AI8" s="12">
        <v>98.6</v>
      </c>
      <c r="AJ8" s="12">
        <v>3.3</v>
      </c>
      <c r="AK8" s="12">
        <v>9.1999999999999993</v>
      </c>
      <c r="AL8" s="12">
        <v>49.1</v>
      </c>
      <c r="AM8" s="12">
        <v>0.2</v>
      </c>
      <c r="AN8" s="12">
        <v>25</v>
      </c>
      <c r="AO8" s="12">
        <v>41.3</v>
      </c>
      <c r="AP8" s="12">
        <v>5.6</v>
      </c>
      <c r="AQ8" s="12">
        <v>12.1</v>
      </c>
      <c r="AR8" s="12">
        <v>43.6</v>
      </c>
      <c r="AS8" s="12">
        <v>0</v>
      </c>
    </row>
    <row r="9" spans="1:45" x14ac:dyDescent="0.2">
      <c r="A9" s="11">
        <v>44563.999988425923</v>
      </c>
      <c r="B9" s="12">
        <v>8.9</v>
      </c>
      <c r="C9" s="12">
        <v>15.4</v>
      </c>
      <c r="D9" s="12">
        <v>4.9000000000000004</v>
      </c>
      <c r="E9" s="12">
        <v>76.400000000000006</v>
      </c>
      <c r="F9" s="12">
        <v>94.1</v>
      </c>
      <c r="G9" s="12">
        <v>45.3</v>
      </c>
      <c r="H9" s="12">
        <v>7.5</v>
      </c>
      <c r="I9" s="12">
        <v>8.1</v>
      </c>
      <c r="J9" s="12">
        <v>6.7</v>
      </c>
      <c r="K9" s="12">
        <v>4.5999999999999996</v>
      </c>
      <c r="L9" s="12">
        <v>986.5</v>
      </c>
      <c r="M9" s="12">
        <v>1020.8</v>
      </c>
      <c r="N9" s="12">
        <v>1.3</v>
      </c>
      <c r="O9" s="12">
        <v>8.1</v>
      </c>
      <c r="P9" s="12">
        <v>227.6</v>
      </c>
      <c r="Q9" s="14">
        <v>0</v>
      </c>
      <c r="R9" s="12">
        <v>24.5</v>
      </c>
      <c r="S9" s="12">
        <v>250</v>
      </c>
      <c r="T9" s="12">
        <v>-18.3</v>
      </c>
      <c r="U9" s="12">
        <v>159.4</v>
      </c>
      <c r="V9" s="14">
        <v>1.97</v>
      </c>
      <c r="W9" s="14">
        <v>13.96</v>
      </c>
      <c r="X9" s="21">
        <v>4.0000000000000001E-3</v>
      </c>
      <c r="Y9" s="21">
        <v>0.03</v>
      </c>
      <c r="Z9" s="21">
        <v>1E-3</v>
      </c>
      <c r="AA9" s="21">
        <v>0.01</v>
      </c>
      <c r="AB9" s="21">
        <f t="shared" ref="AB9:AB38" si="0">Z9*40</f>
        <v>0.04</v>
      </c>
      <c r="AC9" s="21">
        <f t="shared" ref="AC9:AC38" si="1">AA9*40</f>
        <v>0.4</v>
      </c>
      <c r="AD9" s="12">
        <v>2.5</v>
      </c>
      <c r="AE9" s="12">
        <v>10.4</v>
      </c>
      <c r="AF9" s="12">
        <v>17.8</v>
      </c>
      <c r="AG9" s="12">
        <v>3</v>
      </c>
      <c r="AH9" s="12">
        <v>7.9</v>
      </c>
      <c r="AI9" s="12">
        <v>14.3</v>
      </c>
      <c r="AJ9" s="12">
        <v>2.4</v>
      </c>
      <c r="AK9" s="12">
        <v>11.3</v>
      </c>
      <c r="AL9" s="12">
        <v>38.5</v>
      </c>
      <c r="AM9" s="12">
        <v>0</v>
      </c>
      <c r="AN9" s="12">
        <v>23.3</v>
      </c>
      <c r="AO9" s="12">
        <v>45</v>
      </c>
      <c r="AP9" s="12">
        <v>2.5</v>
      </c>
      <c r="AQ9" s="12">
        <v>12.9</v>
      </c>
      <c r="AR9" s="12">
        <v>62.6</v>
      </c>
      <c r="AS9" s="12">
        <v>0</v>
      </c>
    </row>
    <row r="10" spans="1:45" x14ac:dyDescent="0.2">
      <c r="A10" s="11">
        <v>44564.999988425923</v>
      </c>
      <c r="B10" s="12">
        <v>11.2</v>
      </c>
      <c r="C10" s="12">
        <v>12.9</v>
      </c>
      <c r="D10" s="12">
        <v>8.8000000000000007</v>
      </c>
      <c r="E10" s="12">
        <v>70.099999999999994</v>
      </c>
      <c r="F10" s="12">
        <v>92.2</v>
      </c>
      <c r="G10" s="12">
        <v>58.9</v>
      </c>
      <c r="H10" s="12">
        <v>8.1</v>
      </c>
      <c r="I10" s="12">
        <v>9.3000000000000007</v>
      </c>
      <c r="J10" s="12">
        <v>7.3</v>
      </c>
      <c r="K10" s="12">
        <v>5.9</v>
      </c>
      <c r="L10" s="12">
        <v>982.6</v>
      </c>
      <c r="M10" s="12">
        <v>1016.4</v>
      </c>
      <c r="N10" s="12">
        <v>3.1</v>
      </c>
      <c r="O10" s="12">
        <v>8.5</v>
      </c>
      <c r="P10" s="12">
        <v>198.8</v>
      </c>
      <c r="Q10" s="14">
        <v>0.9</v>
      </c>
      <c r="R10" s="12">
        <v>20.8</v>
      </c>
      <c r="S10" s="12">
        <v>120</v>
      </c>
      <c r="T10" s="12">
        <v>-29.7</v>
      </c>
      <c r="U10" s="12">
        <v>82.2</v>
      </c>
      <c r="V10" s="14">
        <v>1.9</v>
      </c>
      <c r="W10" s="14">
        <v>10.119999999999999</v>
      </c>
      <c r="X10" s="21">
        <v>4.0000000000000001E-3</v>
      </c>
      <c r="Y10" s="21">
        <v>2.3E-2</v>
      </c>
      <c r="Z10" s="21">
        <v>1E-3</v>
      </c>
      <c r="AA10" s="21">
        <v>8.0000000000000002E-3</v>
      </c>
      <c r="AB10" s="21">
        <f t="shared" si="0"/>
        <v>0.04</v>
      </c>
      <c r="AC10" s="21">
        <f t="shared" si="1"/>
        <v>0.32</v>
      </c>
      <c r="AD10" s="12">
        <v>0</v>
      </c>
      <c r="AE10" s="12">
        <v>4.5999999999999996</v>
      </c>
      <c r="AF10" s="12">
        <v>10.8</v>
      </c>
      <c r="AG10" s="12">
        <v>1.8</v>
      </c>
      <c r="AH10" s="12">
        <v>3</v>
      </c>
      <c r="AI10" s="12">
        <v>5.7</v>
      </c>
      <c r="AJ10" s="12">
        <v>1.6</v>
      </c>
      <c r="AK10" s="12">
        <v>1.8</v>
      </c>
      <c r="AL10" s="12">
        <v>26.6</v>
      </c>
      <c r="AM10" s="12">
        <v>0</v>
      </c>
      <c r="AN10" s="12">
        <v>12.6</v>
      </c>
      <c r="AO10" s="12">
        <v>52.6</v>
      </c>
      <c r="AP10" s="12">
        <v>1</v>
      </c>
      <c r="AQ10" s="12">
        <v>55.8</v>
      </c>
      <c r="AR10" s="12">
        <v>75</v>
      </c>
      <c r="AS10" s="12">
        <v>2.4</v>
      </c>
    </row>
    <row r="11" spans="1:45" x14ac:dyDescent="0.2">
      <c r="A11" s="11">
        <v>44565.999988425923</v>
      </c>
      <c r="B11" s="12">
        <v>9.3000000000000007</v>
      </c>
      <c r="C11" s="12">
        <v>13</v>
      </c>
      <c r="D11" s="12">
        <v>3.9</v>
      </c>
      <c r="E11" s="12">
        <v>84.9</v>
      </c>
      <c r="F11" s="12">
        <v>93.5</v>
      </c>
      <c r="G11" s="12">
        <v>74.099999999999994</v>
      </c>
      <c r="H11" s="12">
        <v>8.8000000000000007</v>
      </c>
      <c r="I11" s="12">
        <v>10.7</v>
      </c>
      <c r="J11" s="12">
        <v>6.4</v>
      </c>
      <c r="K11" s="12">
        <v>6.8</v>
      </c>
      <c r="L11" s="12">
        <v>968</v>
      </c>
      <c r="M11" s="12">
        <v>1001.6</v>
      </c>
      <c r="N11" s="12">
        <v>3.6</v>
      </c>
      <c r="O11" s="12">
        <v>9.1999999999999993</v>
      </c>
      <c r="P11" s="12">
        <v>201.5</v>
      </c>
      <c r="Q11" s="14">
        <v>13.1</v>
      </c>
      <c r="R11" s="12">
        <v>11</v>
      </c>
      <c r="S11" s="12">
        <v>129</v>
      </c>
      <c r="T11" s="12">
        <v>-55.4</v>
      </c>
      <c r="U11" s="12">
        <v>14.1</v>
      </c>
      <c r="V11" s="14">
        <v>1.23</v>
      </c>
      <c r="W11" s="14">
        <v>10.48</v>
      </c>
      <c r="X11" s="21">
        <v>2E-3</v>
      </c>
      <c r="Y11" s="21">
        <v>2.3E-2</v>
      </c>
      <c r="Z11" s="21">
        <v>1E-3</v>
      </c>
      <c r="AA11" s="21">
        <v>7.0000000000000001E-3</v>
      </c>
      <c r="AB11" s="21">
        <f t="shared" si="0"/>
        <v>0.04</v>
      </c>
      <c r="AC11" s="21">
        <f t="shared" si="1"/>
        <v>0.28000000000000003</v>
      </c>
      <c r="AD11" s="12">
        <v>0</v>
      </c>
      <c r="AE11" s="12">
        <v>2.4</v>
      </c>
      <c r="AF11" s="12">
        <v>6.5</v>
      </c>
      <c r="AG11" s="12">
        <v>0.8</v>
      </c>
      <c r="AH11" s="12">
        <v>1.7</v>
      </c>
      <c r="AI11" s="12">
        <v>3.4</v>
      </c>
      <c r="AJ11" s="12">
        <v>0.7</v>
      </c>
      <c r="AK11" s="12">
        <v>0.9</v>
      </c>
      <c r="AL11" s="12">
        <v>6.5</v>
      </c>
      <c r="AM11" s="12">
        <v>0</v>
      </c>
      <c r="AN11" s="12">
        <v>7.9</v>
      </c>
      <c r="AO11" s="12">
        <v>21.5</v>
      </c>
      <c r="AP11" s="12">
        <v>0.8</v>
      </c>
      <c r="AQ11" s="12">
        <v>62.1</v>
      </c>
      <c r="AR11" s="12">
        <v>85.4</v>
      </c>
      <c r="AS11" s="12">
        <v>31.8</v>
      </c>
    </row>
    <row r="12" spans="1:45" x14ac:dyDescent="0.2">
      <c r="A12" s="11">
        <v>44566.999988425923</v>
      </c>
      <c r="B12" s="12">
        <v>3.5</v>
      </c>
      <c r="C12" s="12">
        <v>5.7</v>
      </c>
      <c r="D12" s="12">
        <v>1.8</v>
      </c>
      <c r="E12" s="12">
        <v>74.7</v>
      </c>
      <c r="F12" s="12">
        <v>92.9</v>
      </c>
      <c r="G12" s="12">
        <v>59.3</v>
      </c>
      <c r="H12" s="12">
        <v>5.3</v>
      </c>
      <c r="I12" s="12">
        <v>7.1</v>
      </c>
      <c r="J12" s="12">
        <v>4.0999999999999996</v>
      </c>
      <c r="K12" s="12">
        <v>-0.7</v>
      </c>
      <c r="L12" s="12">
        <v>975.2</v>
      </c>
      <c r="M12" s="12">
        <v>1009.8</v>
      </c>
      <c r="N12" s="12">
        <v>3.4</v>
      </c>
      <c r="O12" s="12">
        <v>8.4</v>
      </c>
      <c r="P12" s="12">
        <v>249.2</v>
      </c>
      <c r="Q12" s="14">
        <v>0.8</v>
      </c>
      <c r="R12" s="12">
        <v>36.9</v>
      </c>
      <c r="S12" s="12">
        <v>421</v>
      </c>
      <c r="T12" s="12">
        <v>-14.6</v>
      </c>
      <c r="U12" s="12">
        <v>308.60000000000002</v>
      </c>
      <c r="V12" s="14">
        <v>2.6</v>
      </c>
      <c r="W12" s="14">
        <v>16.96</v>
      </c>
      <c r="X12" s="21">
        <v>5.0000000000000001E-3</v>
      </c>
      <c r="Y12" s="21">
        <v>3.5000000000000003E-2</v>
      </c>
      <c r="Z12" s="21">
        <v>1E-3</v>
      </c>
      <c r="AA12" s="21">
        <v>8.9999999999999993E-3</v>
      </c>
      <c r="AB12" s="21">
        <f t="shared" si="0"/>
        <v>0.04</v>
      </c>
      <c r="AC12" s="21">
        <f t="shared" si="1"/>
        <v>0.36</v>
      </c>
      <c r="AD12" s="12">
        <v>2.6666666666666665</v>
      </c>
      <c r="AE12" s="12">
        <v>4.0999999999999996</v>
      </c>
      <c r="AF12" s="12">
        <v>9.3000000000000007</v>
      </c>
      <c r="AG12" s="12">
        <v>0.2</v>
      </c>
      <c r="AH12" s="12">
        <v>2.9</v>
      </c>
      <c r="AI12" s="12">
        <v>5.2</v>
      </c>
      <c r="AJ12" s="12">
        <v>0.2</v>
      </c>
      <c r="AK12" s="12">
        <v>1.3</v>
      </c>
      <c r="AL12" s="12">
        <v>5.9</v>
      </c>
      <c r="AM12" s="12">
        <v>0</v>
      </c>
      <c r="AN12" s="12">
        <v>8.5</v>
      </c>
      <c r="AO12" s="12">
        <v>20.2</v>
      </c>
      <c r="AP12" s="12">
        <v>1</v>
      </c>
      <c r="AQ12" s="12">
        <v>56.3</v>
      </c>
      <c r="AR12" s="12">
        <v>79.400000000000006</v>
      </c>
      <c r="AS12" s="12">
        <v>36.4</v>
      </c>
    </row>
    <row r="13" spans="1:45" x14ac:dyDescent="0.2">
      <c r="A13" s="11">
        <v>44567.999988425923</v>
      </c>
      <c r="B13" s="12">
        <v>2.9</v>
      </c>
      <c r="C13" s="12">
        <v>5</v>
      </c>
      <c r="D13" s="12">
        <v>0</v>
      </c>
      <c r="E13" s="12">
        <v>80.8</v>
      </c>
      <c r="F13" s="12">
        <v>89.8</v>
      </c>
      <c r="G13" s="12">
        <v>66.8</v>
      </c>
      <c r="H13" s="12">
        <v>5.5</v>
      </c>
      <c r="I13" s="12">
        <v>5.9</v>
      </c>
      <c r="J13" s="12">
        <v>5</v>
      </c>
      <c r="K13" s="12">
        <v>-0.1</v>
      </c>
      <c r="L13" s="12">
        <v>985.2</v>
      </c>
      <c r="M13" s="12">
        <v>1020.2</v>
      </c>
      <c r="N13" s="12">
        <v>1.9</v>
      </c>
      <c r="O13" s="12">
        <v>5.0999999999999996</v>
      </c>
      <c r="P13" s="12">
        <v>201</v>
      </c>
      <c r="Q13" s="14">
        <v>0</v>
      </c>
      <c r="R13" s="12">
        <v>36.799999999999997</v>
      </c>
      <c r="S13" s="12">
        <v>328</v>
      </c>
      <c r="T13" s="12">
        <v>-24.2</v>
      </c>
      <c r="U13" s="12">
        <v>211.4</v>
      </c>
      <c r="V13" s="14">
        <v>2.64</v>
      </c>
      <c r="W13" s="14">
        <v>14.08</v>
      </c>
      <c r="X13" s="21">
        <v>5.0000000000000001E-3</v>
      </c>
      <c r="Y13" s="21">
        <v>2.9000000000000001E-2</v>
      </c>
      <c r="Z13" s="21">
        <v>2E-3</v>
      </c>
      <c r="AA13" s="21">
        <v>8.9999999999999993E-3</v>
      </c>
      <c r="AB13" s="21">
        <f t="shared" si="0"/>
        <v>0.08</v>
      </c>
      <c r="AC13" s="21">
        <f t="shared" si="1"/>
        <v>0.36</v>
      </c>
      <c r="AD13" s="12">
        <v>3.6</v>
      </c>
      <c r="AE13" s="12">
        <v>8.5</v>
      </c>
      <c r="AF13" s="12">
        <v>18.100000000000001</v>
      </c>
      <c r="AG13" s="12">
        <v>3.9</v>
      </c>
      <c r="AH13" s="12">
        <v>6.6</v>
      </c>
      <c r="AI13" s="12">
        <v>14.7</v>
      </c>
      <c r="AJ13" s="12">
        <v>3.6</v>
      </c>
      <c r="AK13" s="12">
        <v>3.6</v>
      </c>
      <c r="AL13" s="12">
        <v>32.200000000000003</v>
      </c>
      <c r="AM13" s="12">
        <v>0</v>
      </c>
      <c r="AN13" s="12">
        <v>16.8</v>
      </c>
      <c r="AO13" s="12">
        <v>51.7</v>
      </c>
      <c r="AP13" s="12">
        <v>2.5</v>
      </c>
      <c r="AQ13" s="12">
        <v>35.299999999999997</v>
      </c>
      <c r="AR13" s="12">
        <v>64.599999999999994</v>
      </c>
      <c r="AS13" s="12">
        <v>0</v>
      </c>
    </row>
    <row r="14" spans="1:45" x14ac:dyDescent="0.2">
      <c r="A14" s="11">
        <v>44568.999988425923</v>
      </c>
      <c r="B14" s="12">
        <v>1.3</v>
      </c>
      <c r="C14" s="12">
        <v>3.2</v>
      </c>
      <c r="D14" s="12">
        <v>-0.8</v>
      </c>
      <c r="E14" s="12">
        <v>81.2</v>
      </c>
      <c r="F14" s="12">
        <v>90.5</v>
      </c>
      <c r="G14" s="12">
        <v>73.3</v>
      </c>
      <c r="H14" s="12">
        <v>5</v>
      </c>
      <c r="I14" s="12">
        <v>5.5</v>
      </c>
      <c r="J14" s="12">
        <v>4.4000000000000004</v>
      </c>
      <c r="K14" s="12">
        <v>-1.6</v>
      </c>
      <c r="L14" s="12">
        <v>984</v>
      </c>
      <c r="M14" s="12">
        <v>1019.2</v>
      </c>
      <c r="N14" s="12">
        <v>3.1</v>
      </c>
      <c r="O14" s="12">
        <v>7.1</v>
      </c>
      <c r="P14" s="12">
        <v>197.6</v>
      </c>
      <c r="Q14" s="14">
        <v>0</v>
      </c>
      <c r="R14" s="12">
        <v>19.100000000000001</v>
      </c>
      <c r="S14" s="12">
        <v>353</v>
      </c>
      <c r="T14" s="12">
        <v>-26.3</v>
      </c>
      <c r="U14" s="12">
        <v>206.4</v>
      </c>
      <c r="V14" s="14">
        <v>1.6</v>
      </c>
      <c r="W14" s="14">
        <v>14.38</v>
      </c>
      <c r="X14" s="21">
        <v>3.0000000000000001E-3</v>
      </c>
      <c r="Y14" s="21">
        <v>2.8000000000000001E-2</v>
      </c>
      <c r="Z14" s="21">
        <v>1E-3</v>
      </c>
      <c r="AA14" s="21">
        <v>7.0000000000000001E-3</v>
      </c>
      <c r="AB14" s="21">
        <f t="shared" si="0"/>
        <v>0.04</v>
      </c>
      <c r="AC14" s="21">
        <f t="shared" si="1"/>
        <v>0.28000000000000003</v>
      </c>
      <c r="AD14" s="12">
        <v>0.16666666666666666</v>
      </c>
      <c r="AE14" s="12">
        <v>8.1999999999999993</v>
      </c>
      <c r="AF14" s="12">
        <v>25.8</v>
      </c>
      <c r="AG14" s="12">
        <v>0</v>
      </c>
      <c r="AH14" s="12">
        <v>7.4</v>
      </c>
      <c r="AI14" s="12">
        <v>25.4</v>
      </c>
      <c r="AJ14" s="12">
        <v>0</v>
      </c>
      <c r="AK14" s="12">
        <v>2.2999999999999998</v>
      </c>
      <c r="AL14" s="12">
        <v>15.5</v>
      </c>
      <c r="AM14" s="12">
        <v>0</v>
      </c>
      <c r="AN14" s="12">
        <v>15.9</v>
      </c>
      <c r="AO14" s="12">
        <v>40.5</v>
      </c>
      <c r="AP14" s="12">
        <v>4.8</v>
      </c>
      <c r="AQ14" s="12">
        <v>32.700000000000003</v>
      </c>
      <c r="AR14" s="12">
        <v>59.6</v>
      </c>
      <c r="AS14" s="12">
        <v>0</v>
      </c>
    </row>
    <row r="15" spans="1:45" x14ac:dyDescent="0.2">
      <c r="A15" s="11">
        <v>44569.999988425923</v>
      </c>
      <c r="B15" s="12">
        <v>3</v>
      </c>
      <c r="C15" s="12">
        <v>4.7</v>
      </c>
      <c r="D15" s="12">
        <v>1.8</v>
      </c>
      <c r="E15" s="12">
        <v>75.5</v>
      </c>
      <c r="F15" s="12">
        <v>92.2</v>
      </c>
      <c r="G15" s="12">
        <v>65.2</v>
      </c>
      <c r="H15" s="12">
        <v>5.0999999999999996</v>
      </c>
      <c r="I15" s="12">
        <v>6</v>
      </c>
      <c r="J15" s="12">
        <v>4.5999999999999996</v>
      </c>
      <c r="K15" s="12">
        <v>-1</v>
      </c>
      <c r="L15" s="12">
        <v>976.9</v>
      </c>
      <c r="M15" s="12">
        <v>1011.6</v>
      </c>
      <c r="N15" s="12">
        <v>3.7</v>
      </c>
      <c r="O15" s="12">
        <v>11.8</v>
      </c>
      <c r="P15" s="12">
        <v>179.2</v>
      </c>
      <c r="Q15" s="14">
        <v>1.4</v>
      </c>
      <c r="R15" s="12">
        <v>31.1</v>
      </c>
      <c r="S15" s="12">
        <v>452</v>
      </c>
      <c r="T15" s="12">
        <v>-9.6999999999999993</v>
      </c>
      <c r="U15" s="12">
        <v>320.3</v>
      </c>
      <c r="V15" s="14">
        <v>2.4300000000000002</v>
      </c>
      <c r="W15" s="14">
        <v>17.52</v>
      </c>
      <c r="X15" s="21">
        <v>4.0000000000000001E-3</v>
      </c>
      <c r="Y15" s="21">
        <v>3.6999999999999998E-2</v>
      </c>
      <c r="Z15" s="21">
        <v>1E-3</v>
      </c>
      <c r="AA15" s="21">
        <v>0.01</v>
      </c>
      <c r="AB15" s="21">
        <f t="shared" si="0"/>
        <v>0.04</v>
      </c>
      <c r="AC15" s="21">
        <f t="shared" si="1"/>
        <v>0.4</v>
      </c>
      <c r="AD15" s="12">
        <v>1.1666666666666667</v>
      </c>
      <c r="AE15" s="12">
        <v>3.5</v>
      </c>
      <c r="AF15" s="12">
        <v>8.6999999999999993</v>
      </c>
      <c r="AG15" s="12">
        <v>0.6</v>
      </c>
      <c r="AH15" s="12">
        <v>2.8</v>
      </c>
      <c r="AI15" s="12">
        <v>5.9</v>
      </c>
      <c r="AJ15" s="12">
        <v>0.6</v>
      </c>
      <c r="AK15" s="12">
        <v>1.1000000000000001</v>
      </c>
      <c r="AL15" s="12">
        <v>6</v>
      </c>
      <c r="AM15" s="12">
        <v>0</v>
      </c>
      <c r="AN15" s="12">
        <v>8.6</v>
      </c>
      <c r="AO15" s="12">
        <v>24</v>
      </c>
      <c r="AP15" s="12">
        <v>1.2</v>
      </c>
      <c r="AQ15" s="12">
        <v>59.1</v>
      </c>
      <c r="AR15" s="12">
        <v>76.8</v>
      </c>
      <c r="AS15" s="12">
        <v>41</v>
      </c>
    </row>
    <row r="16" spans="1:45" x14ac:dyDescent="0.2">
      <c r="A16" s="11">
        <v>44570.999988425923</v>
      </c>
      <c r="B16" s="12">
        <v>4</v>
      </c>
      <c r="C16" s="12">
        <v>5.4</v>
      </c>
      <c r="D16" s="12">
        <v>2.2000000000000002</v>
      </c>
      <c r="E16" s="12">
        <v>84.8</v>
      </c>
      <c r="F16" s="12">
        <v>92.7</v>
      </c>
      <c r="G16" s="12">
        <v>72.5</v>
      </c>
      <c r="H16" s="12">
        <v>6.2</v>
      </c>
      <c r="I16" s="12">
        <v>6.8</v>
      </c>
      <c r="J16" s="12">
        <v>5.5</v>
      </c>
      <c r="K16" s="12">
        <v>1.6</v>
      </c>
      <c r="L16" s="12">
        <v>969.7</v>
      </c>
      <c r="M16" s="12">
        <v>1004</v>
      </c>
      <c r="N16" s="12">
        <v>3.2</v>
      </c>
      <c r="O16" s="12">
        <v>9.6</v>
      </c>
      <c r="P16" s="12">
        <v>159.1</v>
      </c>
      <c r="Q16" s="14">
        <v>2.5</v>
      </c>
      <c r="R16" s="12">
        <v>33.4</v>
      </c>
      <c r="S16" s="12">
        <v>497</v>
      </c>
      <c r="T16" s="12">
        <v>-37.6</v>
      </c>
      <c r="U16" s="12">
        <v>218.4</v>
      </c>
      <c r="V16" s="14">
        <v>2.35</v>
      </c>
      <c r="W16" s="14">
        <v>19.12</v>
      </c>
      <c r="X16" s="21">
        <v>4.0000000000000001E-3</v>
      </c>
      <c r="Y16" s="21">
        <v>3.6999999999999998E-2</v>
      </c>
      <c r="Z16" s="21">
        <v>1E-3</v>
      </c>
      <c r="AA16" s="21">
        <v>8.9999999999999993E-3</v>
      </c>
      <c r="AB16" s="21">
        <f t="shared" si="0"/>
        <v>0.04</v>
      </c>
      <c r="AC16" s="21">
        <f t="shared" si="1"/>
        <v>0.36</v>
      </c>
      <c r="AD16" s="12">
        <v>1</v>
      </c>
      <c r="AE16" s="12">
        <v>3.3</v>
      </c>
      <c r="AF16" s="12">
        <v>10.9</v>
      </c>
      <c r="AG16" s="12">
        <v>0.2</v>
      </c>
      <c r="AH16" s="12">
        <v>2.5</v>
      </c>
      <c r="AI16" s="12">
        <v>8.9</v>
      </c>
      <c r="AJ16" s="12">
        <v>0.1</v>
      </c>
      <c r="AK16" s="12">
        <v>1.4</v>
      </c>
      <c r="AL16" s="12">
        <v>12.3</v>
      </c>
      <c r="AM16" s="12">
        <v>0</v>
      </c>
      <c r="AN16" s="12">
        <v>11.5</v>
      </c>
      <c r="AO16" s="12">
        <v>52.6</v>
      </c>
      <c r="AP16" s="12">
        <v>0.2</v>
      </c>
      <c r="AQ16" s="12">
        <v>57.1</v>
      </c>
      <c r="AR16" s="12">
        <v>80.400000000000006</v>
      </c>
      <c r="AS16" s="12">
        <v>0.2</v>
      </c>
    </row>
    <row r="17" spans="1:45" x14ac:dyDescent="0.2">
      <c r="A17" s="11">
        <v>44571.999988425923</v>
      </c>
      <c r="B17" s="12">
        <v>2.9</v>
      </c>
      <c r="C17" s="12">
        <v>4.5</v>
      </c>
      <c r="D17" s="12">
        <v>1.6</v>
      </c>
      <c r="E17" s="12">
        <v>89.1</v>
      </c>
      <c r="F17" s="12">
        <v>93.2</v>
      </c>
      <c r="G17" s="12">
        <v>80.5</v>
      </c>
      <c r="H17" s="12">
        <v>6.1</v>
      </c>
      <c r="I17" s="12">
        <v>6.3</v>
      </c>
      <c r="J17" s="12">
        <v>5.8</v>
      </c>
      <c r="K17" s="12">
        <v>1.3</v>
      </c>
      <c r="L17" s="12">
        <v>986.4</v>
      </c>
      <c r="M17" s="12">
        <v>1021.4</v>
      </c>
      <c r="N17" s="12">
        <v>1.1000000000000001</v>
      </c>
      <c r="O17" s="12">
        <v>3</v>
      </c>
      <c r="P17" s="12">
        <v>152.9</v>
      </c>
      <c r="Q17" s="14">
        <v>0</v>
      </c>
      <c r="R17" s="12">
        <v>21.2</v>
      </c>
      <c r="S17" s="12">
        <v>337</v>
      </c>
      <c r="T17" s="12">
        <v>-10.3</v>
      </c>
      <c r="U17" s="12">
        <v>219.2</v>
      </c>
      <c r="V17" s="14">
        <v>1.81</v>
      </c>
      <c r="W17" s="14">
        <v>16.12</v>
      </c>
      <c r="X17" s="21">
        <v>3.0000000000000001E-3</v>
      </c>
      <c r="Y17" s="21">
        <v>3.4000000000000002E-2</v>
      </c>
      <c r="Z17" s="21">
        <v>1E-3</v>
      </c>
      <c r="AA17" s="21">
        <v>8.9999999999999993E-3</v>
      </c>
      <c r="AB17" s="21">
        <f t="shared" si="0"/>
        <v>0.04</v>
      </c>
      <c r="AC17" s="21">
        <f t="shared" si="1"/>
        <v>0.36</v>
      </c>
      <c r="AD17" s="12">
        <v>0</v>
      </c>
      <c r="AE17" s="12">
        <v>15.2</v>
      </c>
      <c r="AF17" s="12">
        <v>23.6</v>
      </c>
      <c r="AG17" s="12">
        <v>4.5</v>
      </c>
      <c r="AH17" s="12">
        <v>12.7</v>
      </c>
      <c r="AI17" s="12">
        <v>20.6</v>
      </c>
      <c r="AJ17" s="12">
        <v>3.5</v>
      </c>
      <c r="AK17" s="12">
        <v>4.9000000000000004</v>
      </c>
      <c r="AL17" s="12">
        <v>24.9</v>
      </c>
      <c r="AM17" s="12">
        <v>0</v>
      </c>
      <c r="AN17" s="12">
        <v>28.2</v>
      </c>
      <c r="AO17" s="12">
        <v>47.6</v>
      </c>
      <c r="AP17" s="12">
        <v>5.6</v>
      </c>
      <c r="AQ17" s="12">
        <v>20.399999999999999</v>
      </c>
      <c r="AR17" s="12">
        <v>55.4</v>
      </c>
      <c r="AS17" s="12">
        <v>0</v>
      </c>
    </row>
    <row r="18" spans="1:45" x14ac:dyDescent="0.2">
      <c r="A18" s="11">
        <v>44572.999988425923</v>
      </c>
      <c r="B18" s="12">
        <v>2.8</v>
      </c>
      <c r="C18" s="12">
        <v>4.7</v>
      </c>
      <c r="D18" s="12">
        <v>0.1</v>
      </c>
      <c r="E18" s="12">
        <v>81</v>
      </c>
      <c r="F18" s="12">
        <v>93.7</v>
      </c>
      <c r="G18" s="12">
        <v>63.8</v>
      </c>
      <c r="H18" s="12">
        <v>5.4</v>
      </c>
      <c r="I18" s="12">
        <v>6.2</v>
      </c>
      <c r="J18" s="12">
        <v>4.4000000000000004</v>
      </c>
      <c r="K18" s="12">
        <v>-0.3</v>
      </c>
      <c r="L18" s="12">
        <v>998</v>
      </c>
      <c r="M18" s="12">
        <v>1033.5</v>
      </c>
      <c r="N18" s="12">
        <v>1.1000000000000001</v>
      </c>
      <c r="O18" s="12">
        <v>4.2</v>
      </c>
      <c r="P18" s="12">
        <v>150.6</v>
      </c>
      <c r="Q18" s="14">
        <v>0</v>
      </c>
      <c r="R18" s="12">
        <v>24.6</v>
      </c>
      <c r="S18" s="12">
        <v>394</v>
      </c>
      <c r="T18" s="12">
        <v>-2.8</v>
      </c>
      <c r="U18" s="12">
        <v>239.4</v>
      </c>
      <c r="V18" s="14">
        <v>2.0699999999999998</v>
      </c>
      <c r="W18" s="14">
        <v>15.24</v>
      </c>
      <c r="X18" s="21">
        <v>4.0000000000000001E-3</v>
      </c>
      <c r="Y18" s="21">
        <v>3.3000000000000002E-2</v>
      </c>
      <c r="Z18" s="21">
        <v>1E-3</v>
      </c>
      <c r="AA18" s="21">
        <v>1.0999999999999999E-2</v>
      </c>
      <c r="AB18" s="21">
        <f t="shared" si="0"/>
        <v>0.04</v>
      </c>
      <c r="AC18" s="21">
        <f t="shared" si="1"/>
        <v>0.43999999999999995</v>
      </c>
      <c r="AD18" s="12">
        <v>0</v>
      </c>
      <c r="AE18" s="12">
        <v>18</v>
      </c>
      <c r="AF18" s="12">
        <v>40.200000000000003</v>
      </c>
      <c r="AG18" s="12">
        <v>6.1</v>
      </c>
      <c r="AH18" s="12">
        <v>14.9</v>
      </c>
      <c r="AI18" s="12">
        <v>23</v>
      </c>
      <c r="AJ18" s="12">
        <v>4.5999999999999996</v>
      </c>
      <c r="AK18" s="12">
        <v>18.5</v>
      </c>
      <c r="AL18" s="12">
        <v>57.2</v>
      </c>
      <c r="AM18" s="12">
        <v>0</v>
      </c>
      <c r="AN18" s="12">
        <v>25.2</v>
      </c>
      <c r="AO18" s="12">
        <v>42.8</v>
      </c>
      <c r="AP18" s="12">
        <v>3.5</v>
      </c>
      <c r="AQ18" s="12">
        <v>21.6</v>
      </c>
      <c r="AR18" s="12">
        <v>64.599999999999994</v>
      </c>
      <c r="AS18" s="12">
        <v>0</v>
      </c>
    </row>
    <row r="19" spans="1:45" x14ac:dyDescent="0.2">
      <c r="A19" s="11">
        <v>44573.999988425923</v>
      </c>
      <c r="B19" s="12">
        <v>-0.3</v>
      </c>
      <c r="C19" s="12">
        <v>2.4</v>
      </c>
      <c r="D19" s="12">
        <v>-2.1</v>
      </c>
      <c r="E19" s="12">
        <v>80</v>
      </c>
      <c r="F19" s="12">
        <v>87.9</v>
      </c>
      <c r="G19" s="12">
        <v>66.8</v>
      </c>
      <c r="H19" s="12">
        <v>4.3</v>
      </c>
      <c r="I19" s="12">
        <v>4.5999999999999996</v>
      </c>
      <c r="J19" s="12">
        <v>4.0999999999999996</v>
      </c>
      <c r="K19" s="12">
        <v>-3.4</v>
      </c>
      <c r="L19" s="12">
        <v>1003.6</v>
      </c>
      <c r="M19" s="12">
        <v>1039.8</v>
      </c>
      <c r="N19" s="12">
        <v>1.2</v>
      </c>
      <c r="O19" s="12">
        <v>3.1</v>
      </c>
      <c r="P19" s="12">
        <v>169.8</v>
      </c>
      <c r="Q19" s="14">
        <v>0</v>
      </c>
      <c r="R19" s="12">
        <v>57.3</v>
      </c>
      <c r="S19" s="12">
        <v>318</v>
      </c>
      <c r="T19" s="12">
        <v>-25.6</v>
      </c>
      <c r="U19" s="12">
        <v>214.1</v>
      </c>
      <c r="V19" s="14">
        <v>3.23</v>
      </c>
      <c r="W19" s="14">
        <v>16.91</v>
      </c>
      <c r="X19" s="21">
        <v>6.0000000000000001E-3</v>
      </c>
      <c r="Y19" s="21">
        <v>0.04</v>
      </c>
      <c r="Z19" s="21">
        <v>2E-3</v>
      </c>
      <c r="AA19" s="21">
        <v>1.2E-2</v>
      </c>
      <c r="AB19" s="21">
        <f t="shared" si="0"/>
        <v>0.08</v>
      </c>
      <c r="AC19" s="21">
        <f t="shared" si="1"/>
        <v>0.48</v>
      </c>
      <c r="AD19" s="12">
        <v>7</v>
      </c>
      <c r="AE19" s="12">
        <v>17</v>
      </c>
      <c r="AF19" s="12">
        <v>26.1</v>
      </c>
      <c r="AG19" s="12">
        <v>6.2</v>
      </c>
      <c r="AH19" s="12">
        <v>14.3</v>
      </c>
      <c r="AI19" s="12">
        <v>22.6</v>
      </c>
      <c r="AJ19" s="12">
        <v>5.8</v>
      </c>
      <c r="AK19" s="12">
        <v>5.5</v>
      </c>
      <c r="AL19" s="12">
        <v>56.4</v>
      </c>
      <c r="AM19" s="12">
        <v>0</v>
      </c>
      <c r="AN19" s="12">
        <v>25.8</v>
      </c>
      <c r="AO19" s="12">
        <v>48</v>
      </c>
      <c r="AP19" s="12">
        <v>10.8</v>
      </c>
      <c r="AQ19" s="12">
        <v>21.5</v>
      </c>
      <c r="AR19" s="12">
        <v>52</v>
      </c>
      <c r="AS19" s="12">
        <v>0</v>
      </c>
    </row>
    <row r="20" spans="1:45" x14ac:dyDescent="0.2">
      <c r="A20" s="11">
        <v>44574.999988425923</v>
      </c>
      <c r="B20" s="12">
        <v>0.9</v>
      </c>
      <c r="C20" s="12">
        <v>5.2</v>
      </c>
      <c r="D20" s="12">
        <v>-2</v>
      </c>
      <c r="E20" s="12">
        <v>80.2</v>
      </c>
      <c r="F20" s="12">
        <v>87.9</v>
      </c>
      <c r="G20" s="12">
        <v>64.400000000000006</v>
      </c>
      <c r="H20" s="12">
        <v>4.8</v>
      </c>
      <c r="I20" s="12">
        <v>5.2</v>
      </c>
      <c r="J20" s="12">
        <v>4.3</v>
      </c>
      <c r="K20" s="12">
        <v>-2.1</v>
      </c>
      <c r="L20" s="12">
        <v>1005.9</v>
      </c>
      <c r="M20" s="12">
        <v>1041.9000000000001</v>
      </c>
      <c r="N20" s="12">
        <v>1.1000000000000001</v>
      </c>
      <c r="O20" s="12">
        <v>3.4</v>
      </c>
      <c r="P20" s="12">
        <v>164.4</v>
      </c>
      <c r="Q20" s="14">
        <v>0</v>
      </c>
      <c r="R20" s="12">
        <v>58.5</v>
      </c>
      <c r="S20" s="12">
        <v>291</v>
      </c>
      <c r="T20" s="12">
        <v>5.2</v>
      </c>
      <c r="U20" s="12">
        <v>199.7</v>
      </c>
      <c r="V20" s="14">
        <v>3.35</v>
      </c>
      <c r="W20" s="14">
        <v>17.420000000000002</v>
      </c>
      <c r="X20" s="21">
        <v>7.0000000000000001E-3</v>
      </c>
      <c r="Y20" s="21">
        <v>4.1000000000000002E-2</v>
      </c>
      <c r="Z20" s="21">
        <v>3.0000000000000001E-3</v>
      </c>
      <c r="AA20" s="21">
        <v>1.4E-2</v>
      </c>
      <c r="AB20" s="21">
        <f t="shared" si="0"/>
        <v>0.12</v>
      </c>
      <c r="AC20" s="21">
        <f t="shared" si="1"/>
        <v>0.56000000000000005</v>
      </c>
      <c r="AD20" s="12">
        <v>7</v>
      </c>
      <c r="AE20" s="12">
        <v>26.1</v>
      </c>
      <c r="AF20" s="12">
        <v>40.799999999999997</v>
      </c>
      <c r="AG20" s="12">
        <v>17.399999999999999</v>
      </c>
      <c r="AH20" s="12">
        <v>21.6</v>
      </c>
      <c r="AI20" s="12">
        <v>27.9</v>
      </c>
      <c r="AJ20" s="12">
        <v>14.9</v>
      </c>
      <c r="AK20" s="12">
        <v>20.399999999999999</v>
      </c>
      <c r="AL20" s="12">
        <v>75.3</v>
      </c>
      <c r="AM20" s="12">
        <v>1.5</v>
      </c>
      <c r="AN20" s="12">
        <v>37.4</v>
      </c>
      <c r="AO20" s="12">
        <v>54.9</v>
      </c>
      <c r="AP20" s="12">
        <v>16.100000000000001</v>
      </c>
      <c r="AQ20" s="12">
        <v>6.6</v>
      </c>
      <c r="AR20" s="12">
        <v>37.6</v>
      </c>
      <c r="AS20" s="12">
        <v>0</v>
      </c>
    </row>
    <row r="21" spans="1:45" x14ac:dyDescent="0.2">
      <c r="A21" s="11">
        <v>44575.999988425923</v>
      </c>
      <c r="B21" s="12">
        <v>2</v>
      </c>
      <c r="C21" s="12">
        <v>7.8</v>
      </c>
      <c r="D21" s="12">
        <v>-0.8</v>
      </c>
      <c r="E21" s="12">
        <v>81.2</v>
      </c>
      <c r="F21" s="12">
        <v>89.8</v>
      </c>
      <c r="G21" s="12">
        <v>60.7</v>
      </c>
      <c r="H21" s="12">
        <v>5.2</v>
      </c>
      <c r="I21" s="12">
        <v>5.8</v>
      </c>
      <c r="J21" s="12">
        <v>4.5999999999999996</v>
      </c>
      <c r="K21" s="12">
        <v>-1</v>
      </c>
      <c r="L21" s="12">
        <v>1000.9</v>
      </c>
      <c r="M21" s="12">
        <v>1036.5999999999999</v>
      </c>
      <c r="N21" s="12">
        <v>1</v>
      </c>
      <c r="O21" s="12">
        <v>2.7</v>
      </c>
      <c r="P21" s="12">
        <v>197.1</v>
      </c>
      <c r="Q21" s="14">
        <v>0</v>
      </c>
      <c r="R21" s="12">
        <v>55.9</v>
      </c>
      <c r="S21" s="12">
        <v>290</v>
      </c>
      <c r="T21" s="12">
        <v>-14.4</v>
      </c>
      <c r="U21" s="12">
        <v>192.3</v>
      </c>
      <c r="V21" s="14">
        <v>3.27</v>
      </c>
      <c r="W21" s="14">
        <v>17.45</v>
      </c>
      <c r="X21" s="21">
        <v>6.0000000000000001E-3</v>
      </c>
      <c r="Y21" s="21">
        <v>4.1000000000000002E-2</v>
      </c>
      <c r="Z21" s="21">
        <v>2E-3</v>
      </c>
      <c r="AA21" s="21">
        <v>1.4E-2</v>
      </c>
      <c r="AB21" s="21">
        <f t="shared" si="0"/>
        <v>0.08</v>
      </c>
      <c r="AC21" s="21">
        <f t="shared" si="1"/>
        <v>0.56000000000000005</v>
      </c>
      <c r="AD21" s="12">
        <v>6.8</v>
      </c>
      <c r="AE21" s="12">
        <v>30.8</v>
      </c>
      <c r="AF21" s="12">
        <v>53.8</v>
      </c>
      <c r="AG21" s="12">
        <v>18.5</v>
      </c>
      <c r="AH21" s="12">
        <v>24.4</v>
      </c>
      <c r="AI21" s="12">
        <v>34.4</v>
      </c>
      <c r="AJ21" s="12">
        <v>15.8</v>
      </c>
      <c r="AK21" s="12">
        <v>54.2</v>
      </c>
      <c r="AL21" s="12">
        <v>111.6</v>
      </c>
      <c r="AM21" s="12">
        <v>6.9</v>
      </c>
      <c r="AN21" s="12">
        <v>44</v>
      </c>
      <c r="AO21" s="12">
        <v>58.4</v>
      </c>
      <c r="AP21" s="12">
        <v>34.4</v>
      </c>
      <c r="AQ21" s="12">
        <v>1.3</v>
      </c>
      <c r="AR21" s="12">
        <v>13.6</v>
      </c>
      <c r="AS21" s="12">
        <v>0</v>
      </c>
    </row>
    <row r="22" spans="1:45" x14ac:dyDescent="0.2">
      <c r="A22" s="11">
        <v>44576.999988425923</v>
      </c>
      <c r="B22" s="12">
        <v>0.5</v>
      </c>
      <c r="C22" s="12">
        <v>3.7</v>
      </c>
      <c r="D22" s="12">
        <v>-1.9</v>
      </c>
      <c r="E22" s="12">
        <v>88.5</v>
      </c>
      <c r="F22" s="12">
        <v>95.2</v>
      </c>
      <c r="G22" s="12">
        <v>74.900000000000006</v>
      </c>
      <c r="H22" s="12">
        <v>5.0999999999999996</v>
      </c>
      <c r="I22" s="12">
        <v>5.6</v>
      </c>
      <c r="J22" s="12">
        <v>4.5</v>
      </c>
      <c r="K22" s="12">
        <v>-1.2</v>
      </c>
      <c r="L22" s="12">
        <v>994.3</v>
      </c>
      <c r="M22" s="12">
        <v>1030</v>
      </c>
      <c r="N22" s="12">
        <v>0.9</v>
      </c>
      <c r="O22" s="12">
        <v>2.7</v>
      </c>
      <c r="P22" s="12">
        <v>238.6</v>
      </c>
      <c r="Q22" s="14">
        <v>0</v>
      </c>
      <c r="R22" s="12">
        <v>58.8</v>
      </c>
      <c r="S22" s="12">
        <v>296</v>
      </c>
      <c r="T22" s="12">
        <v>-7.7</v>
      </c>
      <c r="U22" s="12">
        <v>190.4</v>
      </c>
      <c r="V22" s="14">
        <v>3.4</v>
      </c>
      <c r="W22" s="14">
        <v>17.420000000000002</v>
      </c>
      <c r="X22" s="21">
        <v>7.0000000000000001E-3</v>
      </c>
      <c r="Y22" s="21">
        <v>4.1000000000000002E-2</v>
      </c>
      <c r="Z22" s="21">
        <v>3.0000000000000001E-3</v>
      </c>
      <c r="AA22" s="21">
        <v>1.4E-2</v>
      </c>
      <c r="AB22" s="21">
        <f t="shared" si="0"/>
        <v>0.12</v>
      </c>
      <c r="AC22" s="21">
        <f t="shared" si="1"/>
        <v>0.56000000000000005</v>
      </c>
      <c r="AD22" s="12">
        <v>7.2</v>
      </c>
      <c r="AE22" s="12">
        <v>32.1</v>
      </c>
      <c r="AF22" s="12">
        <v>50.9</v>
      </c>
      <c r="AG22" s="12">
        <v>23.6</v>
      </c>
      <c r="AH22" s="12">
        <v>28.1</v>
      </c>
      <c r="AI22" s="12">
        <v>36.200000000000003</v>
      </c>
      <c r="AJ22" s="12">
        <v>20.9</v>
      </c>
      <c r="AK22" s="12">
        <v>54.3</v>
      </c>
      <c r="AL22" s="12">
        <v>106</v>
      </c>
      <c r="AM22" s="12">
        <v>10.199999999999999</v>
      </c>
      <c r="AN22" s="12">
        <v>37</v>
      </c>
      <c r="AO22" s="12">
        <v>49.4</v>
      </c>
      <c r="AP22" s="12">
        <v>25</v>
      </c>
      <c r="AQ22" s="12">
        <v>2</v>
      </c>
      <c r="AR22" s="12">
        <v>21</v>
      </c>
      <c r="AS22" s="12">
        <v>0</v>
      </c>
    </row>
    <row r="23" spans="1:45" x14ac:dyDescent="0.2">
      <c r="A23" s="11">
        <v>44577.999988425923</v>
      </c>
      <c r="B23" s="12">
        <v>1.2</v>
      </c>
      <c r="C23" s="12">
        <v>4.0999999999999996</v>
      </c>
      <c r="D23" s="12">
        <v>-2</v>
      </c>
      <c r="E23" s="12">
        <v>85.2</v>
      </c>
      <c r="F23" s="12">
        <v>95.7</v>
      </c>
      <c r="G23" s="12">
        <v>70.8</v>
      </c>
      <c r="H23" s="12">
        <v>5.0999999999999996</v>
      </c>
      <c r="I23" s="12">
        <v>5.7</v>
      </c>
      <c r="J23" s="12">
        <v>4.5</v>
      </c>
      <c r="K23" s="12">
        <v>-1.1000000000000001</v>
      </c>
      <c r="L23" s="12">
        <v>993.7</v>
      </c>
      <c r="M23" s="12">
        <v>1029.2</v>
      </c>
      <c r="N23" s="12">
        <v>1.4</v>
      </c>
      <c r="O23" s="12">
        <v>6.7</v>
      </c>
      <c r="P23" s="12">
        <v>207.9</v>
      </c>
      <c r="Q23" s="14">
        <v>0</v>
      </c>
      <c r="R23" s="12">
        <v>22.5</v>
      </c>
      <c r="S23" s="12">
        <v>311</v>
      </c>
      <c r="T23" s="12">
        <v>2.9</v>
      </c>
      <c r="U23" s="12">
        <v>210.2</v>
      </c>
      <c r="V23" s="14">
        <v>1.88</v>
      </c>
      <c r="W23" s="14">
        <v>13.74</v>
      </c>
      <c r="X23" s="21">
        <v>4.0000000000000001E-3</v>
      </c>
      <c r="Y23" s="21">
        <v>0.03</v>
      </c>
      <c r="Z23" s="21">
        <v>1E-3</v>
      </c>
      <c r="AA23" s="21">
        <v>0.01</v>
      </c>
      <c r="AB23" s="21">
        <f t="shared" si="0"/>
        <v>0.04</v>
      </c>
      <c r="AC23" s="21">
        <f t="shared" si="1"/>
        <v>0.4</v>
      </c>
      <c r="AD23" s="12">
        <v>0.16666666666666666</v>
      </c>
      <c r="AE23" s="12">
        <v>18.8</v>
      </c>
      <c r="AF23" s="12">
        <v>35.5</v>
      </c>
      <c r="AG23" s="12">
        <v>10.4</v>
      </c>
      <c r="AH23" s="12">
        <v>17.3</v>
      </c>
      <c r="AI23" s="12">
        <v>26</v>
      </c>
      <c r="AJ23" s="12">
        <v>9.8000000000000007</v>
      </c>
      <c r="AK23" s="12">
        <v>5.9</v>
      </c>
      <c r="AL23" s="12">
        <v>24.2</v>
      </c>
      <c r="AM23" s="12">
        <v>0</v>
      </c>
      <c r="AN23" s="12">
        <v>24.3</v>
      </c>
      <c r="AO23" s="12">
        <v>41.3</v>
      </c>
      <c r="AP23" s="12">
        <v>7.7</v>
      </c>
      <c r="AQ23" s="12">
        <v>17.3</v>
      </c>
      <c r="AR23" s="12">
        <v>56.8</v>
      </c>
      <c r="AS23" s="12">
        <v>0</v>
      </c>
    </row>
    <row r="24" spans="1:45" x14ac:dyDescent="0.2">
      <c r="A24" s="11">
        <v>44578.999988425923</v>
      </c>
      <c r="B24" s="12">
        <v>4.5999999999999996</v>
      </c>
      <c r="C24" s="12">
        <v>6.2</v>
      </c>
      <c r="D24" s="12">
        <v>3.1</v>
      </c>
      <c r="E24" s="12">
        <v>80.900000000000006</v>
      </c>
      <c r="F24" s="12">
        <v>89.3</v>
      </c>
      <c r="G24" s="12">
        <v>68.2</v>
      </c>
      <c r="H24" s="12">
        <v>6.1</v>
      </c>
      <c r="I24" s="12">
        <v>6.7</v>
      </c>
      <c r="J24" s="12">
        <v>5.4</v>
      </c>
      <c r="K24" s="12">
        <v>1.5</v>
      </c>
      <c r="L24" s="12">
        <v>999.9</v>
      </c>
      <c r="M24" s="12">
        <v>1035.2</v>
      </c>
      <c r="N24" s="12">
        <v>2</v>
      </c>
      <c r="O24" s="12">
        <v>6.1</v>
      </c>
      <c r="P24" s="12">
        <v>209.6</v>
      </c>
      <c r="Q24" s="14">
        <v>0</v>
      </c>
      <c r="R24" s="12">
        <v>22.1</v>
      </c>
      <c r="S24" s="12">
        <v>266</v>
      </c>
      <c r="T24" s="12">
        <v>-10.7</v>
      </c>
      <c r="U24" s="12">
        <v>151.5</v>
      </c>
      <c r="V24" s="14">
        <v>1.83</v>
      </c>
      <c r="W24" s="14">
        <v>11.24</v>
      </c>
      <c r="X24" s="21">
        <v>4.0000000000000001E-3</v>
      </c>
      <c r="Y24" s="21">
        <v>2.7E-2</v>
      </c>
      <c r="Z24" s="21">
        <v>1E-3</v>
      </c>
      <c r="AA24" s="21">
        <v>8.0000000000000002E-3</v>
      </c>
      <c r="AB24" s="21">
        <f t="shared" si="0"/>
        <v>0.04</v>
      </c>
      <c r="AC24" s="21">
        <f t="shared" si="1"/>
        <v>0.32</v>
      </c>
      <c r="AD24" s="12">
        <v>0</v>
      </c>
      <c r="AE24" s="12">
        <v>9.4</v>
      </c>
      <c r="AF24" s="12">
        <v>19.600000000000001</v>
      </c>
      <c r="AG24" s="12">
        <v>4.8</v>
      </c>
      <c r="AH24" s="12">
        <v>7.6</v>
      </c>
      <c r="AI24" s="12">
        <v>13.1</v>
      </c>
      <c r="AJ24" s="12">
        <v>3.1</v>
      </c>
      <c r="AK24" s="12">
        <v>2.7</v>
      </c>
      <c r="AL24" s="12">
        <v>55</v>
      </c>
      <c r="AM24" s="12">
        <v>0</v>
      </c>
      <c r="AN24" s="12">
        <v>15.4</v>
      </c>
      <c r="AO24" s="12">
        <v>62</v>
      </c>
      <c r="AP24" s="12">
        <v>4.8</v>
      </c>
      <c r="AQ24" s="12">
        <v>37.200000000000003</v>
      </c>
      <c r="AR24" s="12">
        <v>59.6</v>
      </c>
      <c r="AS24" s="12">
        <v>4</v>
      </c>
    </row>
    <row r="25" spans="1:45" x14ac:dyDescent="0.2">
      <c r="A25" s="11">
        <v>44579.999988425923</v>
      </c>
      <c r="B25" s="12">
        <v>4.7</v>
      </c>
      <c r="C25" s="12">
        <v>6.5</v>
      </c>
      <c r="D25" s="12">
        <v>3.5</v>
      </c>
      <c r="E25" s="12">
        <v>82.3</v>
      </c>
      <c r="F25" s="12">
        <v>92.1</v>
      </c>
      <c r="G25" s="12">
        <v>69.7</v>
      </c>
      <c r="H25" s="12">
        <v>6.3</v>
      </c>
      <c r="I25" s="12">
        <v>6.9</v>
      </c>
      <c r="J25" s="12">
        <v>5.3</v>
      </c>
      <c r="K25" s="12">
        <v>1.9</v>
      </c>
      <c r="L25" s="12">
        <v>1002.4</v>
      </c>
      <c r="M25" s="12">
        <v>1037.8</v>
      </c>
      <c r="N25" s="12">
        <v>1.3</v>
      </c>
      <c r="O25" s="12">
        <v>4</v>
      </c>
      <c r="P25" s="12">
        <v>112.7</v>
      </c>
      <c r="Q25" s="14">
        <v>0.1</v>
      </c>
      <c r="R25" s="12">
        <v>36.799999999999997</v>
      </c>
      <c r="S25" s="12">
        <v>473</v>
      </c>
      <c r="T25" s="12">
        <v>2</v>
      </c>
      <c r="U25" s="12">
        <v>353.4</v>
      </c>
      <c r="V25" s="14">
        <v>2.78</v>
      </c>
      <c r="W25" s="14">
        <v>20.38</v>
      </c>
      <c r="X25" s="21">
        <v>6.0000000000000001E-3</v>
      </c>
      <c r="Y25" s="21">
        <v>4.5999999999999999E-2</v>
      </c>
      <c r="Z25" s="21">
        <v>2E-3</v>
      </c>
      <c r="AA25" s="21">
        <v>1.6E-2</v>
      </c>
      <c r="AB25" s="21">
        <f t="shared" si="0"/>
        <v>0.08</v>
      </c>
      <c r="AC25" s="21">
        <f t="shared" si="1"/>
        <v>0.64</v>
      </c>
      <c r="AD25" s="12">
        <v>2.6666666666666665</v>
      </c>
      <c r="AE25" s="12">
        <v>11.2</v>
      </c>
      <c r="AF25" s="12">
        <v>30.8</v>
      </c>
      <c r="AG25" s="12">
        <v>4.2</v>
      </c>
      <c r="AH25" s="12">
        <v>9.4</v>
      </c>
      <c r="AI25" s="12">
        <v>18.100000000000001</v>
      </c>
      <c r="AJ25" s="12">
        <v>3.3</v>
      </c>
      <c r="AK25" s="12">
        <v>2.2999999999999998</v>
      </c>
      <c r="AL25" s="12">
        <v>14.5</v>
      </c>
      <c r="AM25" s="12">
        <v>0</v>
      </c>
      <c r="AN25" s="12">
        <v>14.4</v>
      </c>
      <c r="AO25" s="12">
        <v>35</v>
      </c>
      <c r="AP25" s="12">
        <v>2.9</v>
      </c>
      <c r="AQ25" s="12">
        <v>36.1</v>
      </c>
      <c r="AR25" s="12">
        <v>64.8</v>
      </c>
      <c r="AS25" s="12">
        <v>0</v>
      </c>
    </row>
    <row r="26" spans="1:45" x14ac:dyDescent="0.2">
      <c r="A26" s="11">
        <v>44580.999988425923</v>
      </c>
      <c r="B26" s="12">
        <v>3.2</v>
      </c>
      <c r="C26" s="12">
        <v>6.4</v>
      </c>
      <c r="D26" s="12">
        <v>0</v>
      </c>
      <c r="E26" s="12">
        <v>76.3</v>
      </c>
      <c r="F26" s="12">
        <v>89.5</v>
      </c>
      <c r="G26" s="12">
        <v>61.2</v>
      </c>
      <c r="H26" s="12">
        <v>5.3</v>
      </c>
      <c r="I26" s="12">
        <v>5.7</v>
      </c>
      <c r="J26" s="12">
        <v>4.9000000000000004</v>
      </c>
      <c r="K26" s="12">
        <v>-0.7</v>
      </c>
      <c r="L26" s="12">
        <v>993.6</v>
      </c>
      <c r="M26" s="12">
        <v>1028.9000000000001</v>
      </c>
      <c r="N26" s="12">
        <v>2</v>
      </c>
      <c r="O26" s="12">
        <v>5.9</v>
      </c>
      <c r="P26" s="12">
        <v>211</v>
      </c>
      <c r="Q26" s="14">
        <v>0</v>
      </c>
      <c r="R26" s="12">
        <v>55.9</v>
      </c>
      <c r="S26" s="12">
        <v>337</v>
      </c>
      <c r="T26" s="12">
        <v>-5.6</v>
      </c>
      <c r="U26" s="12">
        <v>204.3</v>
      </c>
      <c r="V26" s="14">
        <v>3.36</v>
      </c>
      <c r="W26" s="14">
        <v>18.38</v>
      </c>
      <c r="X26" s="21">
        <v>7.0000000000000001E-3</v>
      </c>
      <c r="Y26" s="21">
        <v>4.2999999999999997E-2</v>
      </c>
      <c r="Z26" s="21">
        <v>3.0000000000000001E-3</v>
      </c>
      <c r="AA26" s="21">
        <v>1.4999999999999999E-2</v>
      </c>
      <c r="AB26" s="21">
        <f t="shared" si="0"/>
        <v>0.12</v>
      </c>
      <c r="AC26" s="21">
        <f t="shared" si="1"/>
        <v>0.6</v>
      </c>
      <c r="AD26" s="12">
        <v>4.666666666666667</v>
      </c>
      <c r="AE26" s="12">
        <v>13.6</v>
      </c>
      <c r="AF26" s="12">
        <v>25.8</v>
      </c>
      <c r="AG26" s="12">
        <v>4.5</v>
      </c>
      <c r="AH26" s="12">
        <v>11.2</v>
      </c>
      <c r="AI26" s="12">
        <v>16.7</v>
      </c>
      <c r="AJ26" s="12">
        <v>4.0999999999999996</v>
      </c>
      <c r="AK26" s="12">
        <v>5.0999999999999996</v>
      </c>
      <c r="AL26" s="12">
        <v>38.799999999999997</v>
      </c>
      <c r="AM26" s="12">
        <v>0</v>
      </c>
      <c r="AN26" s="12">
        <v>19.3</v>
      </c>
      <c r="AO26" s="12">
        <v>46.5</v>
      </c>
      <c r="AP26" s="12">
        <v>3.6</v>
      </c>
      <c r="AQ26" s="12">
        <v>31.3</v>
      </c>
      <c r="AR26" s="12">
        <v>60.8</v>
      </c>
      <c r="AS26" s="12">
        <v>0</v>
      </c>
    </row>
    <row r="27" spans="1:45" x14ac:dyDescent="0.2">
      <c r="A27" s="11">
        <v>44581.999988425923</v>
      </c>
      <c r="B27" s="12">
        <v>2.9</v>
      </c>
      <c r="C27" s="12">
        <v>5.0999999999999996</v>
      </c>
      <c r="D27" s="12">
        <v>1.1000000000000001</v>
      </c>
      <c r="E27" s="12">
        <v>80.7</v>
      </c>
      <c r="F27" s="12">
        <v>91.2</v>
      </c>
      <c r="G27" s="12">
        <v>69.7</v>
      </c>
      <c r="H27" s="12">
        <v>5.5</v>
      </c>
      <c r="I27" s="12">
        <v>6.2</v>
      </c>
      <c r="J27" s="12">
        <v>4.5</v>
      </c>
      <c r="K27" s="12">
        <v>-0.1</v>
      </c>
      <c r="L27" s="12">
        <v>992.5</v>
      </c>
      <c r="M27" s="12">
        <v>1027.8</v>
      </c>
      <c r="N27" s="12">
        <v>2.8</v>
      </c>
      <c r="O27" s="12">
        <v>9.3000000000000007</v>
      </c>
      <c r="P27" s="12">
        <v>288</v>
      </c>
      <c r="Q27" s="14">
        <v>0.1</v>
      </c>
      <c r="R27" s="12">
        <v>18.600000000000001</v>
      </c>
      <c r="S27" s="12">
        <v>379</v>
      </c>
      <c r="T27" s="12">
        <v>-33.799999999999997</v>
      </c>
      <c r="U27" s="12">
        <v>216.5</v>
      </c>
      <c r="V27" s="14">
        <v>1.74</v>
      </c>
      <c r="W27" s="14">
        <v>19.52</v>
      </c>
      <c r="X27" s="21">
        <v>3.0000000000000001E-3</v>
      </c>
      <c r="Y27" s="21">
        <v>4.2000000000000003E-2</v>
      </c>
      <c r="Z27" s="21">
        <v>1E-3</v>
      </c>
      <c r="AA27" s="21">
        <v>1.6E-2</v>
      </c>
      <c r="AB27" s="21">
        <f t="shared" si="0"/>
        <v>0.04</v>
      </c>
      <c r="AC27" s="21">
        <f t="shared" si="1"/>
        <v>0.64</v>
      </c>
      <c r="AD27" s="12">
        <v>0</v>
      </c>
      <c r="AE27" s="12">
        <v>5.9</v>
      </c>
      <c r="AF27" s="12">
        <v>12.7</v>
      </c>
      <c r="AG27" s="12">
        <v>1.9</v>
      </c>
      <c r="AH27" s="12">
        <v>4</v>
      </c>
      <c r="AI27" s="12">
        <v>6.6</v>
      </c>
      <c r="AJ27" s="12">
        <v>1.6</v>
      </c>
      <c r="AK27" s="12">
        <v>2.2000000000000002</v>
      </c>
      <c r="AL27" s="12">
        <v>36.9</v>
      </c>
      <c r="AM27" s="12">
        <v>0</v>
      </c>
      <c r="AN27" s="12">
        <v>12.9</v>
      </c>
      <c r="AO27" s="12">
        <v>33.200000000000003</v>
      </c>
      <c r="AP27" s="12">
        <v>3.8</v>
      </c>
      <c r="AQ27" s="12">
        <v>46.4</v>
      </c>
      <c r="AR27" s="12">
        <v>75.400000000000006</v>
      </c>
      <c r="AS27" s="12">
        <v>5.8</v>
      </c>
    </row>
    <row r="28" spans="1:45" x14ac:dyDescent="0.2">
      <c r="A28" s="11">
        <v>44582.999988425923</v>
      </c>
      <c r="B28" s="12">
        <v>1.9</v>
      </c>
      <c r="C28" s="12">
        <v>3.2</v>
      </c>
      <c r="D28" s="12">
        <v>0.6</v>
      </c>
      <c r="E28" s="12">
        <v>75.7</v>
      </c>
      <c r="F28" s="12">
        <v>89.3</v>
      </c>
      <c r="G28" s="12">
        <v>68.5</v>
      </c>
      <c r="H28" s="12">
        <v>4.8</v>
      </c>
      <c r="I28" s="12">
        <v>5.6</v>
      </c>
      <c r="J28" s="12">
        <v>4.4000000000000004</v>
      </c>
      <c r="K28" s="12">
        <v>-2</v>
      </c>
      <c r="L28" s="12">
        <v>998.4</v>
      </c>
      <c r="M28" s="12">
        <v>1034.0999999999999</v>
      </c>
      <c r="N28" s="12">
        <v>2.6</v>
      </c>
      <c r="O28" s="12">
        <v>6.3</v>
      </c>
      <c r="P28" s="12">
        <v>206.2</v>
      </c>
      <c r="Q28" s="14">
        <v>0</v>
      </c>
      <c r="R28" s="12">
        <v>27.2</v>
      </c>
      <c r="S28" s="12">
        <v>172</v>
      </c>
      <c r="T28" s="12">
        <v>-3</v>
      </c>
      <c r="U28" s="12">
        <v>130.6</v>
      </c>
      <c r="V28" s="14">
        <v>2.14</v>
      </c>
      <c r="W28" s="14">
        <v>14.06</v>
      </c>
      <c r="X28" s="21">
        <v>4.0000000000000001E-3</v>
      </c>
      <c r="Y28" s="21">
        <v>3.4000000000000002E-2</v>
      </c>
      <c r="Z28" s="21">
        <v>2E-3</v>
      </c>
      <c r="AA28" s="21">
        <v>1.2E-2</v>
      </c>
      <c r="AB28" s="21">
        <f t="shared" si="0"/>
        <v>0.08</v>
      </c>
      <c r="AC28" s="21">
        <f t="shared" si="1"/>
        <v>0.48</v>
      </c>
      <c r="AD28" s="12">
        <v>0</v>
      </c>
      <c r="AE28" s="12">
        <v>9.6</v>
      </c>
      <c r="AF28" s="12">
        <v>18.399999999999999</v>
      </c>
      <c r="AG28" s="12">
        <v>5.7</v>
      </c>
      <c r="AH28" s="12">
        <v>6.4</v>
      </c>
      <c r="AI28" s="12">
        <v>10.199999999999999</v>
      </c>
      <c r="AJ28" s="12">
        <v>4.5</v>
      </c>
      <c r="AK28" s="12">
        <v>1.6</v>
      </c>
      <c r="AL28" s="12">
        <v>7.1</v>
      </c>
      <c r="AM28" s="12">
        <v>0</v>
      </c>
      <c r="AN28" s="12">
        <v>13.1</v>
      </c>
      <c r="AO28" s="12">
        <v>29.4</v>
      </c>
      <c r="AP28" s="12">
        <v>3.3</v>
      </c>
      <c r="AQ28" s="12">
        <v>54.7</v>
      </c>
      <c r="AR28" s="12">
        <v>72</v>
      </c>
      <c r="AS28" s="12">
        <v>35</v>
      </c>
    </row>
    <row r="29" spans="1:45" x14ac:dyDescent="0.2">
      <c r="A29" s="11">
        <v>44583.999988425923</v>
      </c>
      <c r="B29" s="12">
        <v>3.5</v>
      </c>
      <c r="C29" s="12">
        <v>4.5999999999999996</v>
      </c>
      <c r="D29" s="12">
        <v>1.8</v>
      </c>
      <c r="E29" s="12">
        <v>85.4</v>
      </c>
      <c r="F29" s="12">
        <v>89.9</v>
      </c>
      <c r="G29" s="12">
        <v>80.099999999999994</v>
      </c>
      <c r="H29" s="12">
        <v>6</v>
      </c>
      <c r="I29" s="12">
        <v>6.4</v>
      </c>
      <c r="J29" s="12">
        <v>5.6</v>
      </c>
      <c r="K29" s="12">
        <v>1.2</v>
      </c>
      <c r="L29" s="12">
        <v>999.4</v>
      </c>
      <c r="M29" s="12">
        <v>1034.8</v>
      </c>
      <c r="N29" s="12">
        <v>2.2000000000000002</v>
      </c>
      <c r="O29" s="12">
        <v>5.4</v>
      </c>
      <c r="P29" s="12">
        <v>227.3</v>
      </c>
      <c r="Q29" s="14">
        <v>0</v>
      </c>
      <c r="R29" s="12">
        <v>7.9</v>
      </c>
      <c r="S29" s="12">
        <v>61</v>
      </c>
      <c r="T29" s="12">
        <v>-20.7</v>
      </c>
      <c r="U29" s="12">
        <v>28.2</v>
      </c>
      <c r="V29" s="14">
        <v>1</v>
      </c>
      <c r="W29" s="14">
        <v>6.65</v>
      </c>
      <c r="X29" s="21">
        <v>2E-3</v>
      </c>
      <c r="Y29" s="21">
        <v>1.6E-2</v>
      </c>
      <c r="Z29" s="21">
        <v>1E-3</v>
      </c>
      <c r="AA29" s="21">
        <v>5.0000000000000001E-3</v>
      </c>
      <c r="AB29" s="21">
        <f t="shared" si="0"/>
        <v>0.04</v>
      </c>
      <c r="AC29" s="21">
        <f t="shared" si="1"/>
        <v>0.2</v>
      </c>
      <c r="AD29" s="12">
        <v>0</v>
      </c>
      <c r="AE29" s="12">
        <v>10.5</v>
      </c>
      <c r="AF29" s="12">
        <v>17.5</v>
      </c>
      <c r="AG29" s="12">
        <v>6.2</v>
      </c>
      <c r="AH29" s="12">
        <v>9.4</v>
      </c>
      <c r="AI29" s="12">
        <v>15.5</v>
      </c>
      <c r="AJ29" s="12">
        <v>5.8</v>
      </c>
      <c r="AK29" s="12">
        <v>1.5</v>
      </c>
      <c r="AL29" s="12">
        <v>9.5</v>
      </c>
      <c r="AM29" s="12">
        <v>0</v>
      </c>
      <c r="AN29" s="12">
        <v>12.2</v>
      </c>
      <c r="AO29" s="12">
        <v>25.7</v>
      </c>
      <c r="AP29" s="12">
        <v>3.8</v>
      </c>
      <c r="AQ29" s="12">
        <v>43.5</v>
      </c>
      <c r="AR29" s="12">
        <v>61.4</v>
      </c>
      <c r="AS29" s="12">
        <v>20.2</v>
      </c>
    </row>
    <row r="30" spans="1:45" x14ac:dyDescent="0.2">
      <c r="A30" s="11">
        <v>44584.999988425923</v>
      </c>
      <c r="B30" s="12">
        <v>4.0999999999999996</v>
      </c>
      <c r="C30" s="12">
        <v>5.2</v>
      </c>
      <c r="D30" s="12">
        <v>3.1</v>
      </c>
      <c r="E30" s="12">
        <v>79.900000000000006</v>
      </c>
      <c r="F30" s="12">
        <v>90.3</v>
      </c>
      <c r="G30" s="12">
        <v>65.2</v>
      </c>
      <c r="H30" s="12">
        <v>5.9</v>
      </c>
      <c r="I30" s="12">
        <v>6.5</v>
      </c>
      <c r="J30" s="12">
        <v>5.0999999999999996</v>
      </c>
      <c r="K30" s="12">
        <v>0.8</v>
      </c>
      <c r="L30" s="12">
        <v>1000.5</v>
      </c>
      <c r="M30" s="12">
        <v>1035.9000000000001</v>
      </c>
      <c r="N30" s="12">
        <v>1</v>
      </c>
      <c r="O30" s="12">
        <v>3.5</v>
      </c>
      <c r="P30" s="12">
        <v>1</v>
      </c>
      <c r="Q30" s="14">
        <v>0</v>
      </c>
      <c r="R30" s="12">
        <v>25.1</v>
      </c>
      <c r="S30" s="12">
        <v>144</v>
      </c>
      <c r="T30" s="12">
        <v>0.7</v>
      </c>
      <c r="U30" s="12">
        <v>108.6</v>
      </c>
      <c r="V30" s="14">
        <v>2.2999999999999998</v>
      </c>
      <c r="W30" s="14">
        <v>12.93</v>
      </c>
      <c r="X30" s="21">
        <v>5.0000000000000001E-3</v>
      </c>
      <c r="Y30" s="21">
        <v>3.1E-2</v>
      </c>
      <c r="Z30" s="21">
        <v>2E-3</v>
      </c>
      <c r="AA30" s="21">
        <v>1.0999999999999999E-2</v>
      </c>
      <c r="AB30" s="21">
        <f t="shared" si="0"/>
        <v>0.08</v>
      </c>
      <c r="AC30" s="21">
        <f t="shared" si="1"/>
        <v>0.43999999999999995</v>
      </c>
      <c r="AD30" s="12">
        <v>0</v>
      </c>
      <c r="AE30" s="12">
        <v>9.5</v>
      </c>
      <c r="AF30" s="12">
        <v>21</v>
      </c>
      <c r="AG30" s="12">
        <v>3.5</v>
      </c>
      <c r="AH30" s="12">
        <v>8.6</v>
      </c>
      <c r="AI30" s="12">
        <v>16.8</v>
      </c>
      <c r="AJ30" s="12">
        <v>3.3</v>
      </c>
      <c r="AK30" s="12">
        <v>1.2</v>
      </c>
      <c r="AL30" s="12">
        <v>6.4</v>
      </c>
      <c r="AM30" s="12">
        <v>0</v>
      </c>
      <c r="AN30" s="12">
        <v>11.5</v>
      </c>
      <c r="AO30" s="12">
        <v>27.1</v>
      </c>
      <c r="AP30" s="12">
        <v>1.5</v>
      </c>
      <c r="AQ30" s="12">
        <v>40.700000000000003</v>
      </c>
      <c r="AR30" s="12">
        <v>67</v>
      </c>
      <c r="AS30" s="12">
        <v>5</v>
      </c>
    </row>
    <row r="31" spans="1:45" x14ac:dyDescent="0.2">
      <c r="A31" s="11">
        <v>44585.999988425923</v>
      </c>
      <c r="B31" s="12">
        <v>2.8</v>
      </c>
      <c r="C31" s="12">
        <v>7.3</v>
      </c>
      <c r="D31" s="12">
        <v>-0.1</v>
      </c>
      <c r="E31" s="12">
        <v>81</v>
      </c>
      <c r="F31" s="12">
        <v>92</v>
      </c>
      <c r="G31" s="12">
        <v>63.7</v>
      </c>
      <c r="H31" s="12">
        <v>5.4</v>
      </c>
      <c r="I31" s="12">
        <v>5.8</v>
      </c>
      <c r="J31" s="12">
        <v>5</v>
      </c>
      <c r="K31" s="12">
        <v>-0.3</v>
      </c>
      <c r="L31" s="12">
        <v>999.1</v>
      </c>
      <c r="M31" s="12">
        <v>1034.7</v>
      </c>
      <c r="N31" s="12">
        <v>1.2</v>
      </c>
      <c r="O31" s="12">
        <v>3.7</v>
      </c>
      <c r="P31" s="12">
        <v>160.6</v>
      </c>
      <c r="Q31" s="14">
        <v>0</v>
      </c>
      <c r="R31" s="12">
        <v>69</v>
      </c>
      <c r="S31" s="12">
        <v>341</v>
      </c>
      <c r="T31" s="12">
        <v>-7.8</v>
      </c>
      <c r="U31" s="12">
        <v>261.10000000000002</v>
      </c>
      <c r="V31" s="14">
        <v>3.98</v>
      </c>
      <c r="W31" s="14">
        <v>20.23</v>
      </c>
      <c r="X31" s="21">
        <v>8.0000000000000002E-3</v>
      </c>
      <c r="Y31" s="21">
        <v>4.7E-2</v>
      </c>
      <c r="Z31" s="21">
        <v>3.0000000000000001E-3</v>
      </c>
      <c r="AA31" s="21">
        <v>1.7000000000000001E-2</v>
      </c>
      <c r="AB31" s="21">
        <f t="shared" si="0"/>
        <v>0.12</v>
      </c>
      <c r="AC31" s="21">
        <f t="shared" si="1"/>
        <v>0.68</v>
      </c>
      <c r="AD31" s="12">
        <v>6.6</v>
      </c>
      <c r="AE31" s="12">
        <v>14</v>
      </c>
      <c r="AF31" s="12">
        <v>33.5</v>
      </c>
      <c r="AG31" s="12">
        <v>7.2</v>
      </c>
      <c r="AH31" s="12">
        <v>10.4</v>
      </c>
      <c r="AI31" s="12">
        <v>18.399999999999999</v>
      </c>
      <c r="AJ31" s="12">
        <v>5.3</v>
      </c>
      <c r="AK31" s="12">
        <v>14.7</v>
      </c>
      <c r="AL31" s="12">
        <v>113.9</v>
      </c>
      <c r="AM31" s="12">
        <v>0</v>
      </c>
      <c r="AN31" s="12">
        <v>29</v>
      </c>
      <c r="AO31" s="12">
        <v>52.3</v>
      </c>
      <c r="AP31" s="12">
        <v>5.4</v>
      </c>
      <c r="AQ31" s="12">
        <v>19.7</v>
      </c>
      <c r="AR31" s="12">
        <v>62.6</v>
      </c>
      <c r="AS31" s="12">
        <v>0</v>
      </c>
    </row>
    <row r="32" spans="1:45" x14ac:dyDescent="0.2">
      <c r="A32" s="11">
        <v>44586.999988425923</v>
      </c>
      <c r="B32" s="12">
        <v>0.9</v>
      </c>
      <c r="C32" s="12">
        <v>4.3</v>
      </c>
      <c r="D32" s="12">
        <v>-0.8</v>
      </c>
      <c r="E32" s="12">
        <v>88.8</v>
      </c>
      <c r="F32" s="12">
        <v>97</v>
      </c>
      <c r="G32" s="12">
        <v>75.400000000000006</v>
      </c>
      <c r="H32" s="12">
        <v>5.3</v>
      </c>
      <c r="I32" s="12">
        <v>5.8</v>
      </c>
      <c r="J32" s="12">
        <v>4.8</v>
      </c>
      <c r="K32" s="12">
        <v>-0.8</v>
      </c>
      <c r="L32" s="12">
        <v>998.5</v>
      </c>
      <c r="M32" s="12">
        <v>1034.2</v>
      </c>
      <c r="N32" s="12">
        <v>1.1000000000000001</v>
      </c>
      <c r="O32" s="12">
        <v>3.6</v>
      </c>
      <c r="P32" s="12">
        <v>309.89999999999998</v>
      </c>
      <c r="Q32" s="14">
        <v>0</v>
      </c>
      <c r="R32" s="12">
        <v>70.099999999999994</v>
      </c>
      <c r="S32" s="12">
        <v>334</v>
      </c>
      <c r="T32" s="12">
        <v>3.8</v>
      </c>
      <c r="U32" s="12">
        <v>208.3</v>
      </c>
      <c r="V32" s="14">
        <v>3.97</v>
      </c>
      <c r="W32" s="14">
        <v>19.05</v>
      </c>
      <c r="X32" s="21">
        <v>8.0000000000000002E-3</v>
      </c>
      <c r="Y32" s="21">
        <v>4.4999999999999998E-2</v>
      </c>
      <c r="Z32" s="21">
        <v>3.0000000000000001E-3</v>
      </c>
      <c r="AA32" s="21">
        <v>1.4999999999999999E-2</v>
      </c>
      <c r="AB32" s="21">
        <f t="shared" si="0"/>
        <v>0.12</v>
      </c>
      <c r="AC32" s="21">
        <f t="shared" si="1"/>
        <v>0.6</v>
      </c>
      <c r="AD32" s="12">
        <v>7.333333333333333</v>
      </c>
      <c r="AE32" s="12">
        <v>29.4</v>
      </c>
      <c r="AF32" s="12">
        <v>43.9</v>
      </c>
      <c r="AG32" s="12">
        <v>16.5</v>
      </c>
      <c r="AH32" s="12">
        <v>25.5</v>
      </c>
      <c r="AI32" s="12">
        <v>35.700000000000003</v>
      </c>
      <c r="AJ32" s="12">
        <v>15.1</v>
      </c>
      <c r="AK32" s="12">
        <v>22.4</v>
      </c>
      <c r="AL32" s="12">
        <v>93.3</v>
      </c>
      <c r="AM32" s="12">
        <v>1.6</v>
      </c>
      <c r="AN32" s="12">
        <v>35.1</v>
      </c>
      <c r="AO32" s="12">
        <v>48.4</v>
      </c>
      <c r="AP32" s="12">
        <v>23.4</v>
      </c>
      <c r="AQ32" s="12">
        <v>3.5</v>
      </c>
      <c r="AR32" s="12">
        <v>19</v>
      </c>
      <c r="AS32" s="12">
        <v>0</v>
      </c>
    </row>
    <row r="33" spans="1:46" x14ac:dyDescent="0.2">
      <c r="A33" s="11">
        <v>44587.999988425923</v>
      </c>
      <c r="B33" s="12">
        <v>-0.7</v>
      </c>
      <c r="C33" s="12">
        <v>0.3</v>
      </c>
      <c r="D33" s="12">
        <v>-1.6</v>
      </c>
      <c r="E33" s="12">
        <v>94.3</v>
      </c>
      <c r="F33" s="12">
        <v>98.3</v>
      </c>
      <c r="G33" s="12">
        <v>88.1</v>
      </c>
      <c r="H33" s="12">
        <v>5</v>
      </c>
      <c r="I33" s="12">
        <v>5.4</v>
      </c>
      <c r="J33" s="12">
        <v>4.8</v>
      </c>
      <c r="K33" s="12">
        <v>-1.5</v>
      </c>
      <c r="L33" s="12">
        <v>998.1</v>
      </c>
      <c r="M33" s="12">
        <v>1034.0999999999999</v>
      </c>
      <c r="N33" s="12">
        <v>1.5</v>
      </c>
      <c r="O33" s="12">
        <v>4.7</v>
      </c>
      <c r="P33" s="12">
        <v>10.9</v>
      </c>
      <c r="Q33" s="14">
        <v>0</v>
      </c>
      <c r="R33" s="12">
        <v>10.5</v>
      </c>
      <c r="S33" s="12">
        <v>97</v>
      </c>
      <c r="T33" s="12">
        <v>1.3</v>
      </c>
      <c r="U33" s="12">
        <v>94.4</v>
      </c>
      <c r="V33" s="14">
        <v>1.1399999999999999</v>
      </c>
      <c r="W33" s="14">
        <v>8.7100000000000009</v>
      </c>
      <c r="X33" s="21">
        <v>2E-3</v>
      </c>
      <c r="Y33" s="21">
        <v>0.02</v>
      </c>
      <c r="Z33" s="21">
        <v>1E-3</v>
      </c>
      <c r="AA33" s="21">
        <v>7.0000000000000001E-3</v>
      </c>
      <c r="AB33" s="21">
        <f t="shared" si="0"/>
        <v>0.04</v>
      </c>
      <c r="AC33" s="21">
        <f t="shared" si="1"/>
        <v>0.28000000000000003</v>
      </c>
      <c r="AD33" s="12">
        <v>0</v>
      </c>
      <c r="AE33" s="12">
        <v>22.9</v>
      </c>
      <c r="AF33" s="12">
        <v>35.9</v>
      </c>
      <c r="AG33" s="12">
        <v>16.100000000000001</v>
      </c>
      <c r="AH33" s="12">
        <v>21.4</v>
      </c>
      <c r="AI33" s="12">
        <v>32.5</v>
      </c>
      <c r="AJ33" s="12">
        <v>15.3</v>
      </c>
      <c r="AK33" s="12">
        <v>7.6</v>
      </c>
      <c r="AL33" s="12">
        <v>25.2</v>
      </c>
      <c r="AM33" s="12">
        <v>0</v>
      </c>
      <c r="AN33" s="12">
        <v>26.1</v>
      </c>
      <c r="AO33" s="12">
        <v>40.1</v>
      </c>
      <c r="AP33" s="12">
        <v>13.4</v>
      </c>
      <c r="AQ33" s="12">
        <v>7.3</v>
      </c>
      <c r="AR33" s="12">
        <v>24.2</v>
      </c>
      <c r="AS33" s="12">
        <v>0</v>
      </c>
    </row>
    <row r="34" spans="1:46" x14ac:dyDescent="0.2">
      <c r="A34" s="11">
        <v>44588.999988425923</v>
      </c>
      <c r="B34" s="12">
        <v>1.5</v>
      </c>
      <c r="C34" s="12">
        <v>5.0999999999999996</v>
      </c>
      <c r="D34" s="12">
        <v>-1.4</v>
      </c>
      <c r="E34" s="12">
        <v>85.7</v>
      </c>
      <c r="F34" s="12">
        <v>96.5</v>
      </c>
      <c r="G34" s="12">
        <v>72.3</v>
      </c>
      <c r="H34" s="12">
        <v>5.3</v>
      </c>
      <c r="I34" s="12">
        <v>7.1</v>
      </c>
      <c r="J34" s="12">
        <v>4.3</v>
      </c>
      <c r="K34" s="12">
        <v>-0.7</v>
      </c>
      <c r="L34" s="12">
        <v>994.8</v>
      </c>
      <c r="M34" s="12">
        <v>1030.4000000000001</v>
      </c>
      <c r="N34" s="12">
        <v>2.5</v>
      </c>
      <c r="O34" s="12">
        <v>7</v>
      </c>
      <c r="P34" s="12">
        <v>283.5</v>
      </c>
      <c r="Q34" s="14">
        <v>2.2000000000000002</v>
      </c>
      <c r="R34" s="12">
        <v>24</v>
      </c>
      <c r="S34" s="12">
        <v>317</v>
      </c>
      <c r="T34" s="12">
        <v>0.6</v>
      </c>
      <c r="U34" s="12">
        <v>252.6</v>
      </c>
      <c r="V34" s="14">
        <v>1.9</v>
      </c>
      <c r="W34" s="14">
        <v>12.47</v>
      </c>
      <c r="X34" s="21">
        <v>4.0000000000000001E-3</v>
      </c>
      <c r="Y34" s="21">
        <v>2.8000000000000001E-2</v>
      </c>
      <c r="Z34" s="21">
        <v>2E-3</v>
      </c>
      <c r="AA34" s="21">
        <v>8.9999999999999993E-3</v>
      </c>
      <c r="AB34" s="21">
        <f t="shared" si="0"/>
        <v>0.08</v>
      </c>
      <c r="AC34" s="21">
        <f t="shared" si="1"/>
        <v>0.36</v>
      </c>
      <c r="AD34" s="12">
        <v>0.5</v>
      </c>
      <c r="AE34" s="12">
        <v>16.7</v>
      </c>
      <c r="AF34" s="12">
        <v>31.4</v>
      </c>
      <c r="AG34" s="12">
        <v>2.1</v>
      </c>
      <c r="AH34" s="12">
        <v>14.6</v>
      </c>
      <c r="AI34" s="12">
        <v>24.2</v>
      </c>
      <c r="AJ34" s="12">
        <v>1.6</v>
      </c>
      <c r="AK34" s="12">
        <v>3</v>
      </c>
      <c r="AL34" s="12">
        <v>23.1</v>
      </c>
      <c r="AM34" s="12">
        <v>0</v>
      </c>
      <c r="AN34" s="12">
        <v>18.2</v>
      </c>
      <c r="AO34" s="12">
        <v>29.8</v>
      </c>
      <c r="AP34" s="12">
        <v>3.8</v>
      </c>
      <c r="AQ34" s="12">
        <v>24.4</v>
      </c>
      <c r="AR34" s="12">
        <v>50</v>
      </c>
      <c r="AS34" s="12">
        <v>0</v>
      </c>
    </row>
    <row r="35" spans="1:46" x14ac:dyDescent="0.2">
      <c r="A35" s="11">
        <v>44589.999988425923</v>
      </c>
      <c r="B35" s="12">
        <v>4.4000000000000004</v>
      </c>
      <c r="C35" s="12">
        <v>6.2</v>
      </c>
      <c r="D35" s="12">
        <v>3.2</v>
      </c>
      <c r="E35" s="12">
        <v>75</v>
      </c>
      <c r="F35" s="12">
        <v>84.7</v>
      </c>
      <c r="G35" s="12">
        <v>60.8</v>
      </c>
      <c r="H35" s="12">
        <v>5.6</v>
      </c>
      <c r="I35" s="12">
        <v>6.5</v>
      </c>
      <c r="J35" s="12">
        <v>5.0999999999999996</v>
      </c>
      <c r="K35" s="12">
        <v>0.3</v>
      </c>
      <c r="L35" s="12">
        <v>999.6</v>
      </c>
      <c r="M35" s="12">
        <v>1035</v>
      </c>
      <c r="N35" s="12">
        <v>3</v>
      </c>
      <c r="O35" s="12">
        <v>6.5</v>
      </c>
      <c r="P35" s="12">
        <v>206.7</v>
      </c>
      <c r="Q35" s="14">
        <v>0</v>
      </c>
      <c r="R35" s="12">
        <v>44.1</v>
      </c>
      <c r="S35" s="12">
        <v>442</v>
      </c>
      <c r="T35" s="12">
        <v>-8.4</v>
      </c>
      <c r="U35" s="12">
        <v>281.39999999999998</v>
      </c>
      <c r="V35" s="14">
        <v>3.25</v>
      </c>
      <c r="W35" s="14">
        <v>21.19</v>
      </c>
      <c r="X35" s="21">
        <v>6.0000000000000001E-3</v>
      </c>
      <c r="Y35" s="21">
        <v>4.7E-2</v>
      </c>
      <c r="Z35" s="21">
        <v>2E-3</v>
      </c>
      <c r="AA35" s="21">
        <v>1.7000000000000001E-2</v>
      </c>
      <c r="AB35" s="21">
        <f t="shared" si="0"/>
        <v>0.08</v>
      </c>
      <c r="AC35" s="21">
        <f t="shared" si="1"/>
        <v>0.68</v>
      </c>
      <c r="AD35" s="12">
        <v>1.6666666666666667</v>
      </c>
      <c r="AE35" s="12">
        <v>9.4</v>
      </c>
      <c r="AF35" s="12">
        <v>15.5</v>
      </c>
      <c r="AG35" s="12">
        <v>3.5</v>
      </c>
      <c r="AH35" s="12">
        <v>7.2</v>
      </c>
      <c r="AI35" s="12">
        <v>12.1</v>
      </c>
      <c r="AJ35" s="12">
        <v>3.3</v>
      </c>
      <c r="AK35" s="12">
        <v>2.1</v>
      </c>
      <c r="AL35" s="12">
        <v>14.5</v>
      </c>
      <c r="AM35" s="12">
        <v>0</v>
      </c>
      <c r="AN35" s="12">
        <v>13.2</v>
      </c>
      <c r="AO35" s="12">
        <v>30.9</v>
      </c>
      <c r="AP35" s="12">
        <v>1.9</v>
      </c>
      <c r="AQ35" s="12">
        <v>46.5</v>
      </c>
      <c r="AR35" s="12">
        <v>73</v>
      </c>
      <c r="AS35" s="12">
        <v>18.399999999999999</v>
      </c>
      <c r="AT35" s="12"/>
    </row>
    <row r="36" spans="1:46" x14ac:dyDescent="0.2">
      <c r="A36" s="11">
        <v>44590.999988425923</v>
      </c>
      <c r="B36" s="12">
        <v>5</v>
      </c>
      <c r="C36" s="12">
        <v>7.8</v>
      </c>
      <c r="D36" s="12">
        <v>2.1</v>
      </c>
      <c r="E36" s="12">
        <v>77.5</v>
      </c>
      <c r="F36" s="12">
        <v>90.6</v>
      </c>
      <c r="G36" s="12">
        <v>67.3</v>
      </c>
      <c r="H36" s="12">
        <v>6.1</v>
      </c>
      <c r="I36" s="12">
        <v>7.3</v>
      </c>
      <c r="J36" s="12">
        <v>5.0999999999999996</v>
      </c>
      <c r="K36" s="12">
        <v>1.4</v>
      </c>
      <c r="L36" s="12">
        <v>995.9</v>
      </c>
      <c r="M36" s="12">
        <v>1031</v>
      </c>
      <c r="N36" s="12">
        <v>3.5</v>
      </c>
      <c r="O36" s="12">
        <v>10.7</v>
      </c>
      <c r="P36" s="12">
        <v>229</v>
      </c>
      <c r="Q36" s="14">
        <v>0.1</v>
      </c>
      <c r="R36" s="12">
        <v>35.6</v>
      </c>
      <c r="S36" s="12">
        <v>536</v>
      </c>
      <c r="T36" s="12">
        <v>6.7</v>
      </c>
      <c r="U36" s="12">
        <v>385.3</v>
      </c>
      <c r="V36" s="14">
        <v>2.66</v>
      </c>
      <c r="W36" s="14">
        <v>22.31</v>
      </c>
      <c r="X36" s="21">
        <v>5.0000000000000001E-3</v>
      </c>
      <c r="Y36" s="21">
        <v>4.7E-2</v>
      </c>
      <c r="Z36" s="21">
        <v>2E-3</v>
      </c>
      <c r="AA36" s="21">
        <v>1.6E-2</v>
      </c>
      <c r="AB36" s="21">
        <f t="shared" si="0"/>
        <v>0.08</v>
      </c>
      <c r="AC36" s="21">
        <f t="shared" si="1"/>
        <v>0.64</v>
      </c>
      <c r="AD36" s="12">
        <v>1</v>
      </c>
      <c r="AE36" s="12">
        <v>6.3</v>
      </c>
      <c r="AF36" s="12">
        <v>14.9</v>
      </c>
      <c r="AG36" s="12">
        <v>1</v>
      </c>
      <c r="AH36" s="12">
        <v>5.2</v>
      </c>
      <c r="AI36" s="12">
        <v>12.9</v>
      </c>
      <c r="AJ36" s="12">
        <v>1</v>
      </c>
      <c r="AK36" s="12">
        <v>1.5</v>
      </c>
      <c r="AL36" s="12">
        <v>6.6</v>
      </c>
      <c r="AM36" s="12">
        <v>0</v>
      </c>
      <c r="AN36" s="12">
        <v>11.5</v>
      </c>
      <c r="AO36" s="12">
        <v>29.8</v>
      </c>
      <c r="AP36" s="12">
        <v>2.7</v>
      </c>
      <c r="AQ36" s="12">
        <v>43.8</v>
      </c>
      <c r="AR36" s="12">
        <v>60</v>
      </c>
      <c r="AS36" s="12">
        <v>10.4</v>
      </c>
    </row>
    <row r="37" spans="1:46" x14ac:dyDescent="0.2">
      <c r="A37" s="11">
        <v>44591.999988425923</v>
      </c>
      <c r="B37" s="12">
        <v>5.7</v>
      </c>
      <c r="C37" s="12">
        <v>7.9</v>
      </c>
      <c r="D37" s="12">
        <v>1.8</v>
      </c>
      <c r="E37" s="12">
        <v>73.7</v>
      </c>
      <c r="F37" s="12">
        <v>89.3</v>
      </c>
      <c r="G37" s="12">
        <v>53.2</v>
      </c>
      <c r="H37" s="12">
        <v>6.1</v>
      </c>
      <c r="I37" s="12">
        <v>7.8</v>
      </c>
      <c r="J37" s="12">
        <v>4.8</v>
      </c>
      <c r="K37" s="12">
        <v>1.3</v>
      </c>
      <c r="L37" s="12">
        <v>993.8</v>
      </c>
      <c r="M37" s="12">
        <v>1028.7</v>
      </c>
      <c r="N37" s="12">
        <v>3.1</v>
      </c>
      <c r="O37" s="12">
        <v>7.1</v>
      </c>
      <c r="P37" s="12">
        <v>201.2</v>
      </c>
      <c r="Q37" s="14">
        <v>0.2</v>
      </c>
      <c r="R37" s="12">
        <v>59</v>
      </c>
      <c r="S37" s="12">
        <v>503</v>
      </c>
      <c r="T37" s="12">
        <v>-14.9</v>
      </c>
      <c r="U37" s="12">
        <v>326.60000000000002</v>
      </c>
      <c r="V37" s="14">
        <v>3.69</v>
      </c>
      <c r="W37" s="14">
        <v>22.31</v>
      </c>
      <c r="X37" s="21">
        <v>7.0000000000000001E-3</v>
      </c>
      <c r="Y37" s="21">
        <v>5.2999999999999999E-2</v>
      </c>
      <c r="Z37" s="21">
        <v>3.0000000000000001E-3</v>
      </c>
      <c r="AA37" s="21">
        <v>2.1000000000000001E-2</v>
      </c>
      <c r="AB37" s="21">
        <f t="shared" si="0"/>
        <v>0.12</v>
      </c>
      <c r="AC37" s="21">
        <f t="shared" si="1"/>
        <v>0.84000000000000008</v>
      </c>
      <c r="AD37" s="12">
        <v>3.6666666666666665</v>
      </c>
      <c r="AE37" s="12">
        <v>8.1</v>
      </c>
      <c r="AF37" s="12">
        <v>16.5</v>
      </c>
      <c r="AG37" s="12">
        <v>0.9</v>
      </c>
      <c r="AH37" s="12">
        <v>5.9</v>
      </c>
      <c r="AI37" s="12">
        <v>12.4</v>
      </c>
      <c r="AJ37" s="12">
        <v>0.8</v>
      </c>
      <c r="AK37" s="12">
        <v>1.4</v>
      </c>
      <c r="AL37" s="12">
        <v>8.5</v>
      </c>
      <c r="AM37" s="12">
        <v>0</v>
      </c>
      <c r="AN37" s="12">
        <v>13.1</v>
      </c>
      <c r="AO37" s="12">
        <v>51.5</v>
      </c>
      <c r="AP37" s="12">
        <v>0.4</v>
      </c>
      <c r="AQ37" s="12">
        <v>49.9</v>
      </c>
      <c r="AR37" s="12">
        <v>77.8</v>
      </c>
      <c r="AS37" s="12">
        <v>2</v>
      </c>
    </row>
    <row r="38" spans="1:46" x14ac:dyDescent="0.2">
      <c r="A38" s="11">
        <v>44592.999988425923</v>
      </c>
      <c r="B38" s="12">
        <v>3.9</v>
      </c>
      <c r="C38" s="12">
        <v>5.9</v>
      </c>
      <c r="D38" s="12">
        <v>1.6</v>
      </c>
      <c r="E38" s="12">
        <v>78.8</v>
      </c>
      <c r="F38" s="12">
        <v>87.2</v>
      </c>
      <c r="G38" s="12">
        <v>68.2</v>
      </c>
      <c r="H38" s="12">
        <v>5.7</v>
      </c>
      <c r="I38" s="12">
        <v>6.3</v>
      </c>
      <c r="J38" s="12">
        <v>5</v>
      </c>
      <c r="K38" s="12">
        <v>0.5</v>
      </c>
      <c r="L38" s="12">
        <v>980.7</v>
      </c>
      <c r="M38" s="12">
        <v>1015.4</v>
      </c>
      <c r="N38" s="12">
        <v>4.5</v>
      </c>
      <c r="O38" s="12">
        <v>9.9</v>
      </c>
      <c r="P38" s="12">
        <v>276.5</v>
      </c>
      <c r="Q38" s="14">
        <v>1.1000000000000001</v>
      </c>
      <c r="R38" s="12">
        <v>28.5</v>
      </c>
      <c r="S38" s="12">
        <v>428</v>
      </c>
      <c r="T38" s="12">
        <v>-27.3</v>
      </c>
      <c r="U38" s="12">
        <v>192</v>
      </c>
      <c r="V38" s="14">
        <v>2.15</v>
      </c>
      <c r="W38" s="14">
        <v>17.989999999999998</v>
      </c>
      <c r="X38" s="21">
        <v>4.0000000000000001E-3</v>
      </c>
      <c r="Y38" s="21">
        <v>4.1000000000000002E-2</v>
      </c>
      <c r="Z38" s="21">
        <v>2E-3</v>
      </c>
      <c r="AA38" s="21">
        <v>1.2999999999999999E-2</v>
      </c>
      <c r="AB38" s="21">
        <f t="shared" si="0"/>
        <v>0.08</v>
      </c>
      <c r="AC38" s="21">
        <f t="shared" si="1"/>
        <v>0.52</v>
      </c>
      <c r="AD38" s="12">
        <v>0.5</v>
      </c>
      <c r="AE38" s="12">
        <v>5.8</v>
      </c>
      <c r="AF38" s="12">
        <v>12.5</v>
      </c>
      <c r="AG38" s="12">
        <v>1.9</v>
      </c>
      <c r="AH38" s="12">
        <v>4.4000000000000004</v>
      </c>
      <c r="AI38" s="12">
        <v>9.1</v>
      </c>
      <c r="AJ38" s="12">
        <v>1.7</v>
      </c>
      <c r="AK38" s="12">
        <v>1.6</v>
      </c>
      <c r="AL38" s="12">
        <v>13.3</v>
      </c>
      <c r="AM38" s="12">
        <v>0</v>
      </c>
      <c r="AN38" s="12">
        <v>10.9</v>
      </c>
      <c r="AO38" s="12">
        <v>30.5</v>
      </c>
      <c r="AP38" s="12">
        <v>2.5</v>
      </c>
      <c r="AQ38" s="12">
        <v>55.9</v>
      </c>
      <c r="AR38" s="12">
        <v>75.599999999999994</v>
      </c>
      <c r="AS38" s="12">
        <v>19.600000000000001</v>
      </c>
    </row>
    <row r="39" spans="1:46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6" s="15" customFormat="1" ht="15" x14ac:dyDescent="0.25">
      <c r="A40" s="16" t="s">
        <v>16</v>
      </c>
      <c r="B40" s="7">
        <f>AVERAGE(B8:B38)</f>
        <v>3.6322580645161291</v>
      </c>
      <c r="C40" s="9">
        <f>MAX(C8:C38)</f>
        <v>15.4</v>
      </c>
      <c r="D40" s="8">
        <f>MIN(D8:D38)</f>
        <v>-2.1</v>
      </c>
      <c r="E40" s="7">
        <f>AVERAGE(E8:E38)</f>
        <v>80.980645161290326</v>
      </c>
      <c r="F40" s="9">
        <f>MAX(F8:F38)</f>
        <v>98.3</v>
      </c>
      <c r="G40" s="8">
        <f>MIN(G8:G38)</f>
        <v>45.3</v>
      </c>
      <c r="H40" s="7">
        <f>AVERAGE(H8:H38)</f>
        <v>5.8258064516129027</v>
      </c>
      <c r="I40" s="9">
        <f>MAX(I8:I38)</f>
        <v>10.7</v>
      </c>
      <c r="J40" s="8">
        <f>MIN(J8:J38)</f>
        <v>4.0999999999999996</v>
      </c>
      <c r="K40" s="7">
        <f t="shared" ref="K40:N40" si="2">AVERAGE(K8:K38)</f>
        <v>0.55806451612903218</v>
      </c>
      <c r="L40" s="7">
        <f t="shared" si="2"/>
        <v>991.97741935483873</v>
      </c>
      <c r="M40" s="7">
        <f t="shared" si="2"/>
        <v>1027.1451612903227</v>
      </c>
      <c r="N40" s="7">
        <f t="shared" si="2"/>
        <v>2.1419354838709679</v>
      </c>
      <c r="O40" s="9">
        <f>MAX(O8:O38)</f>
        <v>11.8</v>
      </c>
      <c r="P40" s="7">
        <v>199.6</v>
      </c>
      <c r="Q40" s="13">
        <f>SUM(Q8:Q38)</f>
        <v>22.500000000000004</v>
      </c>
      <c r="R40" s="7">
        <f>AVERAGE(R8:R38)</f>
        <v>35.361290322580643</v>
      </c>
      <c r="S40" s="9">
        <f>MAX(S8:S38)</f>
        <v>536</v>
      </c>
      <c r="T40" s="7">
        <f>AVERAGE(T8:T38)</f>
        <v>-12.664516129032258</v>
      </c>
      <c r="U40" s="9">
        <f>MAX(U8:U38)</f>
        <v>385.3</v>
      </c>
      <c r="V40" s="13">
        <f>AVERAGE(V8:V38)</f>
        <v>2.4793548387096775</v>
      </c>
      <c r="W40" s="28">
        <f>MAX(W8:W38)</f>
        <v>22.31</v>
      </c>
      <c r="X40" s="17">
        <f>AVERAGE(X8:X38)</f>
        <v>4.8387096774193577E-3</v>
      </c>
      <c r="Y40" s="20">
        <f>MAX(Y8:Y38)</f>
        <v>5.2999999999999999E-2</v>
      </c>
      <c r="Z40" s="17">
        <f>AVERAGE(Z8:Z38)</f>
        <v>1.7419354838709685E-3</v>
      </c>
      <c r="AA40" s="20">
        <f>MAX(AA8:AA38)</f>
        <v>2.1000000000000001E-2</v>
      </c>
      <c r="AB40" s="17">
        <f>AVERAGE(AB8:AB38)</f>
        <v>6.9677419354838732E-2</v>
      </c>
      <c r="AC40" s="20">
        <f>MAX(AC8:AC38)</f>
        <v>0.84000000000000008</v>
      </c>
      <c r="AD40" s="30">
        <f>SUM(AD8:AD38)</f>
        <v>74.7</v>
      </c>
      <c r="AE40" s="7">
        <f>AVERAGE(AE8:AE38)</f>
        <v>12.899999999999999</v>
      </c>
      <c r="AF40" s="9">
        <f>MAX(AF8:AF38)</f>
        <v>107</v>
      </c>
      <c r="AG40" s="8">
        <f>MIN(AG8:AG38)</f>
        <v>0</v>
      </c>
      <c r="AH40" s="7">
        <f>AVERAGE(AH8:AH38)</f>
        <v>10.699999999999998</v>
      </c>
      <c r="AI40" s="9">
        <f>MAX(AI8:AI38)</f>
        <v>98.6</v>
      </c>
      <c r="AJ40" s="8">
        <f>MIN(AJ8:AJ38)</f>
        <v>0</v>
      </c>
      <c r="AK40" s="7">
        <f>AVERAGE(AK8:AK38)</f>
        <v>8.629032258064516</v>
      </c>
      <c r="AL40" s="9">
        <f>MAX(AL8:AL38)</f>
        <v>113.9</v>
      </c>
      <c r="AM40" s="8">
        <f>MIN(AM8:AM38)</f>
        <v>0</v>
      </c>
      <c r="AN40" s="7">
        <f>AVERAGE(AN8:AN38)</f>
        <v>19.609677419354842</v>
      </c>
      <c r="AO40" s="9">
        <f>MAX(AO8:AO38)</f>
        <v>62</v>
      </c>
      <c r="AP40" s="8">
        <f>MIN(AP8:AP38)</f>
        <v>0.2</v>
      </c>
      <c r="AQ40" s="7">
        <f>AVERAGE(AQ8:AQ38)</f>
        <v>32.741935483870968</v>
      </c>
      <c r="AR40" s="9">
        <f>MAX(AR8:AR38)</f>
        <v>85.4</v>
      </c>
      <c r="AS40" s="8">
        <f>MIN(AS8:AS38)</f>
        <v>0</v>
      </c>
    </row>
    <row r="41" spans="1:46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6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6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6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60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44835.999988425923</v>
      </c>
      <c r="B8" s="12">
        <v>11.8</v>
      </c>
      <c r="C8" s="12">
        <v>15.2</v>
      </c>
      <c r="D8" s="12">
        <v>8.8000000000000007</v>
      </c>
      <c r="E8" s="12">
        <v>79.900000000000006</v>
      </c>
      <c r="F8" s="12">
        <v>88.6</v>
      </c>
      <c r="G8" s="12">
        <v>68.8</v>
      </c>
      <c r="H8" s="12">
        <v>9.6</v>
      </c>
      <c r="I8" s="12">
        <v>11.6</v>
      </c>
      <c r="J8" s="12">
        <v>8.1</v>
      </c>
      <c r="K8" s="12">
        <v>8.4</v>
      </c>
      <c r="L8" s="12">
        <v>980.7</v>
      </c>
      <c r="M8" s="12">
        <v>1014.4</v>
      </c>
      <c r="N8" s="12">
        <v>3.2</v>
      </c>
      <c r="O8" s="12">
        <v>8.9</v>
      </c>
      <c r="P8" s="12">
        <v>216.3</v>
      </c>
      <c r="Q8" s="12">
        <v>4.2</v>
      </c>
      <c r="R8" s="12">
        <v>39.4</v>
      </c>
      <c r="S8" s="12">
        <v>403</v>
      </c>
      <c r="T8" s="12">
        <v>-18.8</v>
      </c>
      <c r="U8" s="12">
        <v>257</v>
      </c>
      <c r="V8" s="14">
        <v>3.58</v>
      </c>
      <c r="W8" s="14">
        <v>23.76</v>
      </c>
      <c r="X8" s="21">
        <v>8.0000000000000002E-3</v>
      </c>
      <c r="Y8" s="21">
        <v>5.3999999999999999E-2</v>
      </c>
      <c r="Z8" s="21">
        <v>5.0000000000000001E-3</v>
      </c>
      <c r="AA8" s="21">
        <v>3.3000000000000002E-2</v>
      </c>
      <c r="AB8" s="21">
        <f>Z8*40</f>
        <v>0.2</v>
      </c>
      <c r="AC8" s="21">
        <f>AA8*40</f>
        <v>1.32</v>
      </c>
      <c r="AD8" s="12">
        <v>0.33333333333333331</v>
      </c>
      <c r="AE8" s="12">
        <v>4.7</v>
      </c>
      <c r="AF8" s="12">
        <v>14.9</v>
      </c>
      <c r="AG8" s="12">
        <v>1.1000000000000001</v>
      </c>
      <c r="AH8" s="12">
        <v>3.2</v>
      </c>
      <c r="AI8" s="12">
        <v>9.6</v>
      </c>
      <c r="AJ8" s="12">
        <v>0.9</v>
      </c>
      <c r="AK8" s="12">
        <v>1.9</v>
      </c>
      <c r="AL8" s="12">
        <v>16.3</v>
      </c>
      <c r="AM8" s="12">
        <v>0</v>
      </c>
      <c r="AN8" s="12">
        <v>10.7</v>
      </c>
      <c r="AO8" s="12">
        <v>36.9</v>
      </c>
      <c r="AP8" s="12">
        <v>2.2999999999999998</v>
      </c>
      <c r="AQ8" s="12">
        <v>40.5</v>
      </c>
      <c r="AR8" s="12">
        <v>67.2</v>
      </c>
      <c r="AS8" s="12">
        <v>0</v>
      </c>
    </row>
    <row r="9" spans="1:45" x14ac:dyDescent="0.2">
      <c r="A9" s="11">
        <v>44836.999988425923</v>
      </c>
      <c r="B9" s="12">
        <v>13</v>
      </c>
      <c r="C9" s="12">
        <v>13.9</v>
      </c>
      <c r="D9" s="12">
        <v>12.2</v>
      </c>
      <c r="E9" s="12">
        <v>92.7</v>
      </c>
      <c r="F9" s="12">
        <v>97.1</v>
      </c>
      <c r="G9" s="12">
        <v>87.2</v>
      </c>
      <c r="H9" s="12">
        <v>12</v>
      </c>
      <c r="I9" s="12">
        <v>12.8</v>
      </c>
      <c r="J9" s="12">
        <v>11.5</v>
      </c>
      <c r="K9" s="12">
        <v>11.8</v>
      </c>
      <c r="L9" s="12">
        <v>987.5</v>
      </c>
      <c r="M9" s="12">
        <v>1021.2</v>
      </c>
      <c r="N9" s="12">
        <v>1.6</v>
      </c>
      <c r="O9" s="12">
        <v>5.9</v>
      </c>
      <c r="P9" s="12">
        <v>266.8</v>
      </c>
      <c r="Q9" s="12">
        <v>18.7</v>
      </c>
      <c r="R9" s="12">
        <v>24</v>
      </c>
      <c r="S9" s="12">
        <v>597</v>
      </c>
      <c r="T9" s="12">
        <v>-19.100000000000001</v>
      </c>
      <c r="U9" s="12">
        <v>281.8</v>
      </c>
      <c r="V9" s="14">
        <v>2.48</v>
      </c>
      <c r="W9" s="14">
        <v>30.47</v>
      </c>
      <c r="X9" s="21">
        <v>6.0000000000000001E-3</v>
      </c>
      <c r="Y9" s="21">
        <v>6.6000000000000003E-2</v>
      </c>
      <c r="Z9" s="21">
        <v>3.0000000000000001E-3</v>
      </c>
      <c r="AA9" s="21">
        <v>4.2000000000000003E-2</v>
      </c>
      <c r="AB9" s="21">
        <f t="shared" ref="AB9:AB38" si="0">Z9*40</f>
        <v>0.12</v>
      </c>
      <c r="AC9" s="21">
        <f t="shared" ref="AC9:AC38" si="1">AA9*40</f>
        <v>1.6800000000000002</v>
      </c>
      <c r="AD9" s="12">
        <v>0</v>
      </c>
      <c r="AE9" s="12">
        <v>3.7</v>
      </c>
      <c r="AF9" s="12">
        <v>8.3000000000000007</v>
      </c>
      <c r="AG9" s="12">
        <v>0.7</v>
      </c>
      <c r="AH9" s="12">
        <v>2.4</v>
      </c>
      <c r="AI9" s="12">
        <v>5</v>
      </c>
      <c r="AJ9" s="12">
        <v>0.5</v>
      </c>
      <c r="AK9" s="12">
        <v>1.1000000000000001</v>
      </c>
      <c r="AL9" s="12">
        <v>4.5</v>
      </c>
      <c r="AM9" s="12">
        <v>0</v>
      </c>
      <c r="AN9" s="12">
        <v>9.6</v>
      </c>
      <c r="AO9" s="12">
        <v>23.6</v>
      </c>
      <c r="AP9" s="12">
        <v>1</v>
      </c>
      <c r="AQ9" s="12">
        <v>44.6</v>
      </c>
      <c r="AR9" s="12">
        <v>79</v>
      </c>
      <c r="AS9" s="12">
        <v>8.8000000000000007</v>
      </c>
    </row>
    <row r="10" spans="1:45" x14ac:dyDescent="0.2">
      <c r="A10" s="11">
        <v>44837.999988425923</v>
      </c>
      <c r="B10" s="12">
        <v>12.2</v>
      </c>
      <c r="C10" s="12">
        <v>16.100000000000001</v>
      </c>
      <c r="D10" s="12">
        <v>8.6999999999999993</v>
      </c>
      <c r="E10" s="12">
        <v>83</v>
      </c>
      <c r="F10" s="12">
        <v>96.3</v>
      </c>
      <c r="G10" s="12">
        <v>56.2</v>
      </c>
      <c r="H10" s="12">
        <v>10.1</v>
      </c>
      <c r="I10" s="12">
        <v>11.8</v>
      </c>
      <c r="J10" s="12">
        <v>8.5</v>
      </c>
      <c r="K10" s="12">
        <v>9.1999999999999993</v>
      </c>
      <c r="L10" s="12">
        <v>993.3</v>
      </c>
      <c r="M10" s="12">
        <v>1027.3</v>
      </c>
      <c r="N10" s="12">
        <v>1.2</v>
      </c>
      <c r="O10" s="12">
        <v>3.5</v>
      </c>
      <c r="P10" s="12">
        <v>211</v>
      </c>
      <c r="Q10" s="12">
        <v>0</v>
      </c>
      <c r="R10" s="12">
        <v>106.2</v>
      </c>
      <c r="S10" s="12">
        <v>849</v>
      </c>
      <c r="T10" s="12">
        <v>44.7</v>
      </c>
      <c r="U10" s="12">
        <v>647.79999999999995</v>
      </c>
      <c r="V10" s="14">
        <v>7.05</v>
      </c>
      <c r="W10" s="14">
        <v>40.869999999999997</v>
      </c>
      <c r="X10" s="21">
        <v>1.6E-2</v>
      </c>
      <c r="Y10" s="21">
        <v>9.7000000000000003E-2</v>
      </c>
      <c r="Z10" s="21">
        <v>0.01</v>
      </c>
      <c r="AA10" s="21">
        <v>6.6000000000000003E-2</v>
      </c>
      <c r="AB10" s="21">
        <f t="shared" si="0"/>
        <v>0.4</v>
      </c>
      <c r="AC10" s="21">
        <f t="shared" si="1"/>
        <v>2.64</v>
      </c>
      <c r="AD10" s="12">
        <v>5.166666666666667</v>
      </c>
      <c r="AE10" s="12">
        <v>9.6999999999999993</v>
      </c>
      <c r="AF10" s="12">
        <v>17.399999999999999</v>
      </c>
      <c r="AG10" s="12">
        <v>3.3</v>
      </c>
      <c r="AH10" s="12">
        <v>6.9</v>
      </c>
      <c r="AI10" s="12">
        <v>13.5</v>
      </c>
      <c r="AJ10" s="12">
        <v>2.6</v>
      </c>
      <c r="AK10" s="12">
        <v>1.8</v>
      </c>
      <c r="AL10" s="12">
        <v>18.600000000000001</v>
      </c>
      <c r="AM10" s="12">
        <v>0</v>
      </c>
      <c r="AN10" s="12">
        <v>10.5</v>
      </c>
      <c r="AO10" s="12">
        <v>37.5</v>
      </c>
      <c r="AP10" s="12">
        <v>0</v>
      </c>
      <c r="AQ10" s="12">
        <v>40.9</v>
      </c>
      <c r="AR10" s="12">
        <v>72.2</v>
      </c>
      <c r="AS10" s="12">
        <v>0</v>
      </c>
    </row>
    <row r="11" spans="1:45" x14ac:dyDescent="0.2">
      <c r="A11" s="11">
        <v>44838.999988425923</v>
      </c>
      <c r="B11" s="12">
        <v>11.9</v>
      </c>
      <c r="C11" s="12">
        <v>19.600000000000001</v>
      </c>
      <c r="D11" s="12">
        <v>6.8</v>
      </c>
      <c r="E11" s="12">
        <v>81.2</v>
      </c>
      <c r="F11" s="12">
        <v>95.2</v>
      </c>
      <c r="G11" s="12">
        <v>54.8</v>
      </c>
      <c r="H11" s="12">
        <v>9.6999999999999993</v>
      </c>
      <c r="I11" s="12">
        <v>11.5</v>
      </c>
      <c r="J11" s="12">
        <v>8.1999999999999993</v>
      </c>
      <c r="K11" s="12">
        <v>8.5</v>
      </c>
      <c r="L11" s="12">
        <v>990.1</v>
      </c>
      <c r="M11" s="12">
        <v>1024.0999999999999</v>
      </c>
      <c r="N11" s="12">
        <v>1</v>
      </c>
      <c r="O11" s="12">
        <v>3.8</v>
      </c>
      <c r="P11" s="12">
        <v>170.1</v>
      </c>
      <c r="Q11" s="12">
        <v>0</v>
      </c>
      <c r="R11" s="12">
        <v>139.9</v>
      </c>
      <c r="S11" s="12">
        <v>643</v>
      </c>
      <c r="T11" s="12">
        <v>51.1</v>
      </c>
      <c r="U11" s="12">
        <v>474.9</v>
      </c>
      <c r="V11" s="14">
        <v>9.0399999999999991</v>
      </c>
      <c r="W11" s="14">
        <v>38.5</v>
      </c>
      <c r="X11" s="21">
        <v>2.1000000000000001E-2</v>
      </c>
      <c r="Y11" s="21">
        <v>9.5000000000000001E-2</v>
      </c>
      <c r="Z11" s="21">
        <v>1.4E-2</v>
      </c>
      <c r="AA11" s="21">
        <v>7.0000000000000007E-2</v>
      </c>
      <c r="AB11" s="21">
        <f t="shared" si="0"/>
        <v>0.56000000000000005</v>
      </c>
      <c r="AC11" s="21">
        <f t="shared" si="1"/>
        <v>2.8000000000000003</v>
      </c>
      <c r="AD11" s="12">
        <v>8.4</v>
      </c>
      <c r="AE11" s="12">
        <v>12.5</v>
      </c>
      <c r="AF11" s="12">
        <v>37.5</v>
      </c>
      <c r="AG11" s="12">
        <v>5.6</v>
      </c>
      <c r="AH11" s="12">
        <v>7.6</v>
      </c>
      <c r="AI11" s="12">
        <v>11.6</v>
      </c>
      <c r="AJ11" s="12">
        <v>4.0999999999999996</v>
      </c>
      <c r="AK11" s="12">
        <v>13.1</v>
      </c>
      <c r="AL11" s="12">
        <v>73.7</v>
      </c>
      <c r="AM11" s="12">
        <v>0.4</v>
      </c>
      <c r="AN11" s="12">
        <v>19.5</v>
      </c>
      <c r="AO11" s="12">
        <v>41.5</v>
      </c>
      <c r="AP11" s="12">
        <v>5.6</v>
      </c>
      <c r="AQ11" s="12">
        <v>14.6</v>
      </c>
      <c r="AR11" s="12">
        <v>50.8</v>
      </c>
      <c r="AS11" s="12">
        <v>0</v>
      </c>
    </row>
    <row r="12" spans="1:45" x14ac:dyDescent="0.2">
      <c r="A12" s="11">
        <v>44839.999988425923</v>
      </c>
      <c r="B12" s="12">
        <v>15.7</v>
      </c>
      <c r="C12" s="12">
        <v>25.1</v>
      </c>
      <c r="D12" s="12">
        <v>8.8000000000000007</v>
      </c>
      <c r="E12" s="12">
        <v>72.900000000000006</v>
      </c>
      <c r="F12" s="12">
        <v>94.1</v>
      </c>
      <c r="G12" s="12">
        <v>38.700000000000003</v>
      </c>
      <c r="H12" s="12">
        <v>10.6</v>
      </c>
      <c r="I12" s="12">
        <v>13</v>
      </c>
      <c r="J12" s="12">
        <v>9.3000000000000007</v>
      </c>
      <c r="K12" s="12">
        <v>10.199999999999999</v>
      </c>
      <c r="L12" s="12">
        <v>988.7</v>
      </c>
      <c r="M12" s="12">
        <v>1022.2</v>
      </c>
      <c r="N12" s="12">
        <v>1.4</v>
      </c>
      <c r="O12" s="12">
        <v>5.8</v>
      </c>
      <c r="P12" s="12">
        <v>162.69999999999999</v>
      </c>
      <c r="Q12" s="12">
        <v>0</v>
      </c>
      <c r="R12" s="12">
        <v>156.69999999999999</v>
      </c>
      <c r="S12" s="12">
        <v>617</v>
      </c>
      <c r="T12" s="12">
        <v>58.2</v>
      </c>
      <c r="U12" s="12">
        <v>478.1</v>
      </c>
      <c r="V12" s="14">
        <v>9.5500000000000007</v>
      </c>
      <c r="W12" s="14">
        <v>37.909999999999997</v>
      </c>
      <c r="X12" s="21">
        <v>2.1999999999999999E-2</v>
      </c>
      <c r="Y12" s="21">
        <v>9.5000000000000001E-2</v>
      </c>
      <c r="Z12" s="21">
        <v>1.4999999999999999E-2</v>
      </c>
      <c r="AA12" s="21">
        <v>7.3999999999999996E-2</v>
      </c>
      <c r="AB12" s="21">
        <f t="shared" si="0"/>
        <v>0.6</v>
      </c>
      <c r="AC12" s="21">
        <f t="shared" si="1"/>
        <v>2.96</v>
      </c>
      <c r="AD12" s="12">
        <v>10</v>
      </c>
      <c r="AE12" s="12">
        <v>15</v>
      </c>
      <c r="AF12" s="12">
        <v>49.5</v>
      </c>
      <c r="AG12" s="12">
        <v>3.6</v>
      </c>
      <c r="AH12" s="12">
        <v>7.2</v>
      </c>
      <c r="AI12" s="12">
        <v>15.9</v>
      </c>
      <c r="AJ12" s="12">
        <v>2.2000000000000002</v>
      </c>
      <c r="AK12" s="12">
        <v>14.7</v>
      </c>
      <c r="AL12" s="12">
        <v>65.7</v>
      </c>
      <c r="AM12" s="12">
        <v>0</v>
      </c>
      <c r="AN12" s="12">
        <v>21.9</v>
      </c>
      <c r="AO12" s="12">
        <v>56.5</v>
      </c>
      <c r="AP12" s="12">
        <v>1.3</v>
      </c>
      <c r="AQ12" s="12">
        <v>25.6</v>
      </c>
      <c r="AR12" s="12">
        <v>84.4</v>
      </c>
      <c r="AS12" s="12">
        <v>0</v>
      </c>
    </row>
    <row r="13" spans="1:45" x14ac:dyDescent="0.2">
      <c r="A13" s="11">
        <v>44840.999988425923</v>
      </c>
      <c r="B13" s="12">
        <v>15.5</v>
      </c>
      <c r="C13" s="12">
        <v>17.899999999999999</v>
      </c>
      <c r="D13" s="12">
        <v>13.1</v>
      </c>
      <c r="E13" s="12">
        <v>73.5</v>
      </c>
      <c r="F13" s="12">
        <v>84.2</v>
      </c>
      <c r="G13" s="12">
        <v>60.7</v>
      </c>
      <c r="H13" s="12">
        <v>11</v>
      </c>
      <c r="I13" s="12">
        <v>11.9</v>
      </c>
      <c r="J13" s="12">
        <v>10.199999999999999</v>
      </c>
      <c r="K13" s="12">
        <v>10.7</v>
      </c>
      <c r="L13" s="12">
        <v>995.9</v>
      </c>
      <c r="M13" s="12">
        <v>1029.7</v>
      </c>
      <c r="N13" s="12">
        <v>1.3</v>
      </c>
      <c r="O13" s="12">
        <v>3.8</v>
      </c>
      <c r="P13" s="12">
        <v>168.4</v>
      </c>
      <c r="Q13" s="12">
        <v>0</v>
      </c>
      <c r="R13" s="12">
        <v>82.8</v>
      </c>
      <c r="S13" s="12">
        <v>757</v>
      </c>
      <c r="T13" s="12">
        <v>25.2</v>
      </c>
      <c r="U13" s="12">
        <v>521.29999999999995</v>
      </c>
      <c r="V13" s="14">
        <v>6.23</v>
      </c>
      <c r="W13" s="14">
        <v>40.130000000000003</v>
      </c>
      <c r="X13" s="21">
        <v>1.4E-2</v>
      </c>
      <c r="Y13" s="21">
        <v>9.4E-2</v>
      </c>
      <c r="Z13" s="21">
        <v>8.9999999999999993E-3</v>
      </c>
      <c r="AA13" s="21">
        <v>6.6000000000000003E-2</v>
      </c>
      <c r="AB13" s="21">
        <f t="shared" si="0"/>
        <v>0.36</v>
      </c>
      <c r="AC13" s="21">
        <f t="shared" si="1"/>
        <v>2.64</v>
      </c>
      <c r="AD13" s="12">
        <v>2.6666666666666665</v>
      </c>
      <c r="AE13" s="12">
        <v>10.6</v>
      </c>
      <c r="AF13" s="12">
        <v>28.9</v>
      </c>
      <c r="AG13" s="12">
        <v>5.5</v>
      </c>
      <c r="AH13" s="12">
        <v>5.3</v>
      </c>
      <c r="AI13" s="12">
        <v>11.9</v>
      </c>
      <c r="AJ13" s="12">
        <v>3.2</v>
      </c>
      <c r="AK13" s="12">
        <v>4</v>
      </c>
      <c r="AL13" s="12">
        <v>47.9</v>
      </c>
      <c r="AM13" s="12">
        <v>0</v>
      </c>
      <c r="AN13" s="12">
        <v>20.8</v>
      </c>
      <c r="AO13" s="12">
        <v>50.7</v>
      </c>
      <c r="AP13" s="12">
        <v>2.1</v>
      </c>
      <c r="AQ13" s="12">
        <v>38.1</v>
      </c>
      <c r="AR13" s="12">
        <v>72.599999999999994</v>
      </c>
      <c r="AS13" s="12">
        <v>0</v>
      </c>
    </row>
    <row r="14" spans="1:45" x14ac:dyDescent="0.2">
      <c r="A14" s="11">
        <v>44841.999988425923</v>
      </c>
      <c r="B14" s="12">
        <v>15.8</v>
      </c>
      <c r="C14" s="12">
        <v>20</v>
      </c>
      <c r="D14" s="12">
        <v>12.8</v>
      </c>
      <c r="E14" s="12">
        <v>76.900000000000006</v>
      </c>
      <c r="F14" s="12">
        <v>85.9</v>
      </c>
      <c r="G14" s="12">
        <v>63.2</v>
      </c>
      <c r="H14" s="12">
        <v>11.8</v>
      </c>
      <c r="I14" s="12">
        <v>12.9</v>
      </c>
      <c r="J14" s="12">
        <v>10.3</v>
      </c>
      <c r="K14" s="12">
        <v>11.7</v>
      </c>
      <c r="L14" s="12">
        <v>991.3</v>
      </c>
      <c r="M14" s="12">
        <v>1024.9000000000001</v>
      </c>
      <c r="N14" s="12">
        <v>1.2</v>
      </c>
      <c r="O14" s="12">
        <v>5.0999999999999996</v>
      </c>
      <c r="P14" s="12">
        <v>54.8</v>
      </c>
      <c r="Q14" s="12">
        <v>0</v>
      </c>
      <c r="R14" s="12">
        <v>141.5</v>
      </c>
      <c r="S14" s="12">
        <v>573</v>
      </c>
      <c r="T14" s="12">
        <v>68.400000000000006</v>
      </c>
      <c r="U14" s="12">
        <v>470.2</v>
      </c>
      <c r="V14" s="14">
        <v>8.83</v>
      </c>
      <c r="W14" s="14">
        <v>34.93</v>
      </c>
      <c r="X14" s="21">
        <v>1.9E-2</v>
      </c>
      <c r="Y14" s="21">
        <v>8.3000000000000004E-2</v>
      </c>
      <c r="Z14" s="21">
        <v>1.2E-2</v>
      </c>
      <c r="AA14" s="21">
        <v>5.8000000000000003E-2</v>
      </c>
      <c r="AB14" s="21">
        <f t="shared" si="0"/>
        <v>0.48</v>
      </c>
      <c r="AC14" s="21">
        <f t="shared" si="1"/>
        <v>2.3200000000000003</v>
      </c>
      <c r="AD14" s="12">
        <v>9.3333333333333339</v>
      </c>
      <c r="AE14" s="12">
        <v>14.6</v>
      </c>
      <c r="AF14" s="12">
        <v>32</v>
      </c>
      <c r="AG14" s="12">
        <v>8.3000000000000007</v>
      </c>
      <c r="AH14" s="12">
        <v>8</v>
      </c>
      <c r="AI14" s="12">
        <v>13</v>
      </c>
      <c r="AJ14" s="12">
        <v>5</v>
      </c>
      <c r="AK14" s="12">
        <v>6.3</v>
      </c>
      <c r="AL14" s="12">
        <v>52.9</v>
      </c>
      <c r="AM14" s="12">
        <v>0</v>
      </c>
      <c r="AN14" s="12">
        <v>20.9</v>
      </c>
      <c r="AO14" s="12">
        <v>39.799999999999997</v>
      </c>
      <c r="AP14" s="12">
        <v>3.6</v>
      </c>
      <c r="AQ14" s="12">
        <v>29</v>
      </c>
      <c r="AR14" s="12">
        <v>75.400000000000006</v>
      </c>
      <c r="AS14" s="12">
        <v>0</v>
      </c>
    </row>
    <row r="15" spans="1:45" x14ac:dyDescent="0.2">
      <c r="A15" s="11">
        <v>44842.999988425923</v>
      </c>
      <c r="B15" s="12">
        <v>14.9</v>
      </c>
      <c r="C15" s="12">
        <v>17.7</v>
      </c>
      <c r="D15" s="12">
        <v>11</v>
      </c>
      <c r="E15" s="12">
        <v>74.5</v>
      </c>
      <c r="F15" s="12">
        <v>88.7</v>
      </c>
      <c r="G15" s="12">
        <v>49</v>
      </c>
      <c r="H15" s="12">
        <v>10.7</v>
      </c>
      <c r="I15" s="12">
        <v>12.8</v>
      </c>
      <c r="J15" s="12">
        <v>8</v>
      </c>
      <c r="K15" s="12">
        <v>10.1</v>
      </c>
      <c r="L15" s="12">
        <v>988.8</v>
      </c>
      <c r="M15" s="12">
        <v>1022.4</v>
      </c>
      <c r="N15" s="12">
        <v>1.7</v>
      </c>
      <c r="O15" s="12">
        <v>6.4</v>
      </c>
      <c r="P15" s="12">
        <v>157.5</v>
      </c>
      <c r="Q15" s="12">
        <v>0</v>
      </c>
      <c r="R15" s="12">
        <v>123.8</v>
      </c>
      <c r="S15" s="12">
        <v>675</v>
      </c>
      <c r="T15" s="12">
        <v>35</v>
      </c>
      <c r="U15" s="12">
        <v>431.8</v>
      </c>
      <c r="V15" s="14">
        <v>7.91</v>
      </c>
      <c r="W15" s="14">
        <v>35.700000000000003</v>
      </c>
      <c r="X15" s="21">
        <v>1.7999999999999999E-2</v>
      </c>
      <c r="Y15" s="21">
        <v>8.5999999999999993E-2</v>
      </c>
      <c r="Z15" s="21">
        <v>0.01</v>
      </c>
      <c r="AA15" s="21">
        <v>5.8000000000000003E-2</v>
      </c>
      <c r="AB15" s="21">
        <f t="shared" si="0"/>
        <v>0.4</v>
      </c>
      <c r="AC15" s="21">
        <f t="shared" si="1"/>
        <v>2.3200000000000003</v>
      </c>
      <c r="AD15" s="12">
        <v>7</v>
      </c>
      <c r="AE15" s="12">
        <v>14</v>
      </c>
      <c r="AF15" s="12">
        <v>25.8</v>
      </c>
      <c r="AG15" s="12">
        <v>3.7</v>
      </c>
      <c r="AH15" s="12">
        <v>8.5</v>
      </c>
      <c r="AI15" s="12">
        <v>14.2</v>
      </c>
      <c r="AJ15" s="12">
        <v>2.4</v>
      </c>
      <c r="AK15" s="12">
        <v>2.5</v>
      </c>
      <c r="AL15" s="12">
        <v>18</v>
      </c>
      <c r="AM15" s="12">
        <v>0</v>
      </c>
      <c r="AN15" s="12">
        <v>16.8</v>
      </c>
      <c r="AO15" s="12">
        <v>40.9</v>
      </c>
      <c r="AP15" s="12">
        <v>1.2</v>
      </c>
      <c r="AQ15" s="12">
        <v>36.799999999999997</v>
      </c>
      <c r="AR15" s="12">
        <v>88.6</v>
      </c>
      <c r="AS15" s="12">
        <v>0</v>
      </c>
    </row>
    <row r="16" spans="1:45" x14ac:dyDescent="0.2">
      <c r="A16" s="11">
        <v>44843.999988425923</v>
      </c>
      <c r="B16" s="12">
        <v>11.9</v>
      </c>
      <c r="C16" s="12">
        <v>17.5</v>
      </c>
      <c r="D16" s="12">
        <v>6.9</v>
      </c>
      <c r="E16" s="12">
        <v>75.900000000000006</v>
      </c>
      <c r="F16" s="12">
        <v>93.8</v>
      </c>
      <c r="G16" s="12">
        <v>46.9</v>
      </c>
      <c r="H16" s="12">
        <v>9</v>
      </c>
      <c r="I16" s="12">
        <v>10</v>
      </c>
      <c r="J16" s="12">
        <v>7.6</v>
      </c>
      <c r="K16" s="12">
        <v>7.4</v>
      </c>
      <c r="L16" s="12">
        <v>989.1</v>
      </c>
      <c r="M16" s="12">
        <v>1023.1</v>
      </c>
      <c r="N16" s="12">
        <v>1.4</v>
      </c>
      <c r="O16" s="12">
        <v>6.4</v>
      </c>
      <c r="P16" s="12">
        <v>336.6</v>
      </c>
      <c r="Q16" s="12">
        <v>0</v>
      </c>
      <c r="R16" s="12">
        <v>152.19999999999999</v>
      </c>
      <c r="S16" s="12">
        <v>595</v>
      </c>
      <c r="T16" s="12">
        <v>56.5</v>
      </c>
      <c r="U16" s="12">
        <v>465.1</v>
      </c>
      <c r="V16" s="14">
        <v>9.02</v>
      </c>
      <c r="W16" s="14">
        <v>35.08</v>
      </c>
      <c r="X16" s="21">
        <v>0.02</v>
      </c>
      <c r="Y16" s="21">
        <v>8.5999999999999993E-2</v>
      </c>
      <c r="Z16" s="21">
        <v>1.0999999999999999E-2</v>
      </c>
      <c r="AA16" s="21">
        <v>5.3999999999999999E-2</v>
      </c>
      <c r="AB16" s="21">
        <f t="shared" si="0"/>
        <v>0.43999999999999995</v>
      </c>
      <c r="AC16" s="21">
        <f t="shared" si="1"/>
        <v>2.16</v>
      </c>
      <c r="AD16" s="12">
        <v>9.6666666666666661</v>
      </c>
      <c r="AE16" s="12">
        <v>9.1</v>
      </c>
      <c r="AF16" s="12">
        <v>15.6</v>
      </c>
      <c r="AG16" s="12">
        <v>3.7</v>
      </c>
      <c r="AH16" s="12">
        <v>6.1</v>
      </c>
      <c r="AI16" s="12">
        <v>12.3</v>
      </c>
      <c r="AJ16" s="12">
        <v>2.7</v>
      </c>
      <c r="AK16" s="12">
        <v>4.2</v>
      </c>
      <c r="AL16" s="12">
        <v>23.1</v>
      </c>
      <c r="AM16" s="12">
        <v>0</v>
      </c>
      <c r="AN16" s="12">
        <v>13.6</v>
      </c>
      <c r="AO16" s="12">
        <v>34.799999999999997</v>
      </c>
      <c r="AP16" s="12">
        <v>0</v>
      </c>
      <c r="AQ16" s="12">
        <v>30</v>
      </c>
      <c r="AR16" s="12">
        <v>82.2</v>
      </c>
      <c r="AS16" s="12">
        <v>0</v>
      </c>
    </row>
    <row r="17" spans="1:46" x14ac:dyDescent="0.2">
      <c r="A17" s="11">
        <v>44844.999988425923</v>
      </c>
      <c r="B17" s="12">
        <v>15.5</v>
      </c>
      <c r="C17" s="12">
        <v>22.4</v>
      </c>
      <c r="D17" s="12">
        <v>11.5</v>
      </c>
      <c r="E17" s="12">
        <v>77.5</v>
      </c>
      <c r="F17" s="12">
        <v>95.3</v>
      </c>
      <c r="G17" s="12">
        <v>50.9</v>
      </c>
      <c r="H17" s="12">
        <v>11.5</v>
      </c>
      <c r="I17" s="12">
        <v>13.7</v>
      </c>
      <c r="J17" s="12">
        <v>9.9</v>
      </c>
      <c r="K17" s="12">
        <v>11.3</v>
      </c>
      <c r="L17" s="12">
        <v>985.3</v>
      </c>
      <c r="M17" s="12">
        <v>1018.7</v>
      </c>
      <c r="N17" s="12">
        <v>1.2</v>
      </c>
      <c r="O17" s="12">
        <v>5.0999999999999996</v>
      </c>
      <c r="P17" s="12">
        <v>176.7</v>
      </c>
      <c r="Q17" s="12">
        <v>12.2</v>
      </c>
      <c r="R17" s="12">
        <v>99.1</v>
      </c>
      <c r="S17" s="12">
        <v>661</v>
      </c>
      <c r="T17" s="12">
        <v>36</v>
      </c>
      <c r="U17" s="12">
        <v>497.6</v>
      </c>
      <c r="V17" s="14">
        <v>7.13</v>
      </c>
      <c r="W17" s="14">
        <v>36.6</v>
      </c>
      <c r="X17" s="21">
        <v>1.6E-2</v>
      </c>
      <c r="Y17" s="21">
        <v>8.5000000000000006E-2</v>
      </c>
      <c r="Z17" s="21">
        <v>8.9999999999999993E-3</v>
      </c>
      <c r="AA17" s="21">
        <v>5.6000000000000001E-2</v>
      </c>
      <c r="AB17" s="21">
        <f t="shared" si="0"/>
        <v>0.36</v>
      </c>
      <c r="AC17" s="21">
        <f t="shared" si="1"/>
        <v>2.2400000000000002</v>
      </c>
      <c r="AD17" s="12">
        <v>4.666666666666667</v>
      </c>
      <c r="AE17" s="12">
        <v>17.899999999999999</v>
      </c>
      <c r="AF17" s="12">
        <v>43.2</v>
      </c>
      <c r="AG17" s="12">
        <v>8.5</v>
      </c>
      <c r="AH17" s="12">
        <v>8.6999999999999993</v>
      </c>
      <c r="AI17" s="12">
        <v>14.3</v>
      </c>
      <c r="AJ17" s="12">
        <v>5.3</v>
      </c>
      <c r="AK17" s="12">
        <v>9.1</v>
      </c>
      <c r="AL17" s="12">
        <v>69.599999999999994</v>
      </c>
      <c r="AM17" s="12">
        <v>0</v>
      </c>
      <c r="AN17" s="12">
        <v>16.5</v>
      </c>
      <c r="AO17" s="12">
        <v>45</v>
      </c>
      <c r="AP17" s="12">
        <v>2.2999999999999998</v>
      </c>
      <c r="AQ17" s="12">
        <v>30</v>
      </c>
      <c r="AR17" s="12">
        <v>83.8</v>
      </c>
      <c r="AS17" s="12">
        <v>0</v>
      </c>
    </row>
    <row r="18" spans="1:46" x14ac:dyDescent="0.2">
      <c r="A18" s="11">
        <v>44845.999988425923</v>
      </c>
      <c r="B18" s="12">
        <v>14.1</v>
      </c>
      <c r="C18" s="12">
        <v>15.4</v>
      </c>
      <c r="D18" s="12">
        <v>13</v>
      </c>
      <c r="E18" s="12">
        <v>89.2</v>
      </c>
      <c r="F18" s="12">
        <v>97.3</v>
      </c>
      <c r="G18" s="12">
        <v>79.7</v>
      </c>
      <c r="H18" s="12">
        <v>12.4</v>
      </c>
      <c r="I18" s="12">
        <v>13.6</v>
      </c>
      <c r="J18" s="12">
        <v>11.7</v>
      </c>
      <c r="K18" s="12">
        <v>12.3</v>
      </c>
      <c r="L18" s="12">
        <v>990.7</v>
      </c>
      <c r="M18" s="12">
        <v>1024.4000000000001</v>
      </c>
      <c r="N18" s="12">
        <v>1.3</v>
      </c>
      <c r="O18" s="12">
        <v>3.9</v>
      </c>
      <c r="P18" s="12">
        <v>54.7</v>
      </c>
      <c r="Q18" s="12">
        <v>0</v>
      </c>
      <c r="R18" s="12">
        <v>36.4</v>
      </c>
      <c r="S18" s="12">
        <v>253</v>
      </c>
      <c r="T18" s="12">
        <v>12.4</v>
      </c>
      <c r="U18" s="12">
        <v>157</v>
      </c>
      <c r="V18" s="14">
        <v>3.35</v>
      </c>
      <c r="W18" s="14">
        <v>17.57</v>
      </c>
      <c r="X18" s="21">
        <v>8.0000000000000002E-3</v>
      </c>
      <c r="Y18" s="21">
        <v>4.1000000000000002E-2</v>
      </c>
      <c r="Z18" s="21">
        <v>4.0000000000000001E-3</v>
      </c>
      <c r="AA18" s="21">
        <v>2.3E-2</v>
      </c>
      <c r="AB18" s="21">
        <f t="shared" si="0"/>
        <v>0.16</v>
      </c>
      <c r="AC18" s="21">
        <f t="shared" si="1"/>
        <v>0.91999999999999993</v>
      </c>
      <c r="AD18" s="12">
        <v>0.16666666666666666</v>
      </c>
      <c r="AE18" s="12">
        <v>23.6</v>
      </c>
      <c r="AF18" s="12">
        <v>39.5</v>
      </c>
      <c r="AG18" s="12">
        <v>12.4</v>
      </c>
      <c r="AH18" s="12">
        <v>13.6</v>
      </c>
      <c r="AI18" s="12">
        <v>20</v>
      </c>
      <c r="AJ18" s="12">
        <v>7.6</v>
      </c>
      <c r="AK18" s="12">
        <v>2.5</v>
      </c>
      <c r="AL18" s="12">
        <v>21.6</v>
      </c>
      <c r="AM18" s="12">
        <v>0</v>
      </c>
      <c r="AN18" s="12">
        <v>15.9</v>
      </c>
      <c r="AO18" s="12">
        <v>32.5</v>
      </c>
      <c r="AP18" s="12">
        <v>5.6</v>
      </c>
      <c r="AQ18" s="12">
        <v>23.6</v>
      </c>
      <c r="AR18" s="12">
        <v>50.2</v>
      </c>
      <c r="AS18" s="12">
        <v>0</v>
      </c>
    </row>
    <row r="19" spans="1:46" x14ac:dyDescent="0.2">
      <c r="A19" s="11">
        <v>44846.999988425923</v>
      </c>
      <c r="B19" s="12">
        <v>13.6</v>
      </c>
      <c r="C19" s="12">
        <v>16.899999999999999</v>
      </c>
      <c r="D19" s="12">
        <v>11.1</v>
      </c>
      <c r="E19" s="12">
        <v>86.6</v>
      </c>
      <c r="F19" s="12">
        <v>95.4</v>
      </c>
      <c r="G19" s="12">
        <v>71.2</v>
      </c>
      <c r="H19" s="12">
        <v>11.6</v>
      </c>
      <c r="I19" s="12">
        <v>12.2</v>
      </c>
      <c r="J19" s="12">
        <v>11</v>
      </c>
      <c r="K19" s="12">
        <v>11.3</v>
      </c>
      <c r="L19" s="12">
        <v>990.2</v>
      </c>
      <c r="M19" s="12">
        <v>1024</v>
      </c>
      <c r="N19" s="12">
        <v>1.1000000000000001</v>
      </c>
      <c r="O19" s="12">
        <v>4.3</v>
      </c>
      <c r="P19" s="12">
        <v>232</v>
      </c>
      <c r="Q19" s="12">
        <v>0</v>
      </c>
      <c r="R19" s="12">
        <v>65.3</v>
      </c>
      <c r="S19" s="12">
        <v>499</v>
      </c>
      <c r="T19" s="12">
        <v>22.7</v>
      </c>
      <c r="U19" s="12">
        <v>416.2</v>
      </c>
      <c r="V19" s="14">
        <v>5.18</v>
      </c>
      <c r="W19" s="14">
        <v>26.53</v>
      </c>
      <c r="X19" s="21">
        <v>1.0999999999999999E-2</v>
      </c>
      <c r="Y19" s="21">
        <v>0.06</v>
      </c>
      <c r="Z19" s="21">
        <v>6.0000000000000001E-3</v>
      </c>
      <c r="AA19" s="21">
        <v>3.2000000000000001E-2</v>
      </c>
      <c r="AB19" s="21">
        <f t="shared" si="0"/>
        <v>0.24</v>
      </c>
      <c r="AC19" s="21">
        <f t="shared" si="1"/>
        <v>1.28</v>
      </c>
      <c r="AD19" s="12">
        <v>3.1666666666666665</v>
      </c>
      <c r="AE19" s="12">
        <v>22.8</v>
      </c>
      <c r="AF19" s="12">
        <v>38.9</v>
      </c>
      <c r="AG19" s="12">
        <v>13.3</v>
      </c>
      <c r="AH19" s="12">
        <v>14.3</v>
      </c>
      <c r="AI19" s="12">
        <v>20.8</v>
      </c>
      <c r="AJ19" s="12">
        <v>8.8000000000000007</v>
      </c>
      <c r="AK19" s="12">
        <v>7.4</v>
      </c>
      <c r="AL19" s="12">
        <v>54.9</v>
      </c>
      <c r="AM19" s="12">
        <v>0</v>
      </c>
      <c r="AN19" s="12">
        <v>18</v>
      </c>
      <c r="AO19" s="12">
        <v>34</v>
      </c>
      <c r="AP19" s="12">
        <v>4.5999999999999996</v>
      </c>
      <c r="AQ19" s="12">
        <v>15.9</v>
      </c>
      <c r="AR19" s="12">
        <v>55</v>
      </c>
      <c r="AS19" s="12">
        <v>0</v>
      </c>
    </row>
    <row r="20" spans="1:46" x14ac:dyDescent="0.2">
      <c r="A20" s="11">
        <v>44847.999988425923</v>
      </c>
      <c r="B20" s="12">
        <v>14.2</v>
      </c>
      <c r="C20" s="12">
        <v>18.100000000000001</v>
      </c>
      <c r="D20" s="12">
        <v>11.9</v>
      </c>
      <c r="E20" s="12">
        <v>84.8</v>
      </c>
      <c r="F20" s="12">
        <v>95.2</v>
      </c>
      <c r="G20" s="12">
        <v>66.599999999999994</v>
      </c>
      <c r="H20" s="12">
        <v>11.7</v>
      </c>
      <c r="I20" s="12">
        <v>13.3</v>
      </c>
      <c r="J20" s="12">
        <v>10.9</v>
      </c>
      <c r="K20" s="12">
        <v>11.5</v>
      </c>
      <c r="L20" s="12">
        <v>987.5</v>
      </c>
      <c r="M20" s="12">
        <v>1021.1</v>
      </c>
      <c r="N20" s="12">
        <v>1.3</v>
      </c>
      <c r="O20" s="12">
        <v>4.3</v>
      </c>
      <c r="P20" s="12">
        <v>188.3</v>
      </c>
      <c r="Q20" s="12">
        <v>0.2</v>
      </c>
      <c r="R20" s="12">
        <v>63.9</v>
      </c>
      <c r="S20" s="12">
        <v>576</v>
      </c>
      <c r="T20" s="12">
        <v>18</v>
      </c>
      <c r="U20" s="12">
        <v>354.7</v>
      </c>
      <c r="V20" s="14">
        <v>4.9000000000000004</v>
      </c>
      <c r="W20" s="14">
        <v>29.59</v>
      </c>
      <c r="X20" s="21">
        <v>1.0999999999999999E-2</v>
      </c>
      <c r="Y20" s="21">
        <v>6.2E-2</v>
      </c>
      <c r="Z20" s="21">
        <v>6.0000000000000001E-3</v>
      </c>
      <c r="AA20" s="21">
        <v>3.5999999999999997E-2</v>
      </c>
      <c r="AB20" s="21">
        <f t="shared" si="0"/>
        <v>0.24</v>
      </c>
      <c r="AC20" s="21">
        <f t="shared" si="1"/>
        <v>1.44</v>
      </c>
      <c r="AD20" s="12">
        <v>1.8333333333333333</v>
      </c>
      <c r="AE20" s="12">
        <v>20.8</v>
      </c>
      <c r="AF20" s="12">
        <v>29.2</v>
      </c>
      <c r="AG20" s="12">
        <v>13.1</v>
      </c>
      <c r="AH20" s="12">
        <v>12.6</v>
      </c>
      <c r="AI20" s="12">
        <v>16.100000000000001</v>
      </c>
      <c r="AJ20" s="12">
        <v>7.6</v>
      </c>
      <c r="AK20" s="12">
        <v>3.8</v>
      </c>
      <c r="AL20" s="12">
        <v>16</v>
      </c>
      <c r="AM20" s="12">
        <v>0</v>
      </c>
      <c r="AN20" s="12">
        <v>16.899999999999999</v>
      </c>
      <c r="AO20" s="12">
        <v>36.700000000000003</v>
      </c>
      <c r="AP20" s="12">
        <v>4.2</v>
      </c>
      <c r="AQ20" s="12">
        <v>21.2</v>
      </c>
      <c r="AR20" s="12">
        <v>66.2</v>
      </c>
      <c r="AS20" s="12">
        <v>0</v>
      </c>
    </row>
    <row r="21" spans="1:46" x14ac:dyDescent="0.2">
      <c r="A21" s="11">
        <v>44848.999988425923</v>
      </c>
      <c r="B21" s="12">
        <v>14.6</v>
      </c>
      <c r="C21" s="12">
        <v>17.899999999999999</v>
      </c>
      <c r="D21" s="12">
        <v>12.6</v>
      </c>
      <c r="E21" s="12">
        <v>87.2</v>
      </c>
      <c r="F21" s="12">
        <v>94.6</v>
      </c>
      <c r="G21" s="12">
        <v>71.400000000000006</v>
      </c>
      <c r="H21" s="12">
        <v>12.4</v>
      </c>
      <c r="I21" s="12">
        <v>14.3</v>
      </c>
      <c r="J21" s="12">
        <v>11.6</v>
      </c>
      <c r="K21" s="12">
        <v>12.4</v>
      </c>
      <c r="L21" s="12">
        <v>982.8</v>
      </c>
      <c r="M21" s="12">
        <v>1016.2</v>
      </c>
      <c r="N21" s="12">
        <v>1.7</v>
      </c>
      <c r="O21" s="12">
        <v>5.8</v>
      </c>
      <c r="P21" s="12">
        <v>210.9</v>
      </c>
      <c r="Q21" s="12">
        <v>5.6</v>
      </c>
      <c r="R21" s="12">
        <v>49.8</v>
      </c>
      <c r="S21" s="12">
        <v>358</v>
      </c>
      <c r="T21" s="12">
        <v>1.7</v>
      </c>
      <c r="U21" s="12">
        <v>261.89999999999998</v>
      </c>
      <c r="V21" s="14">
        <v>4.3</v>
      </c>
      <c r="W21" s="14">
        <v>23.91</v>
      </c>
      <c r="X21" s="21">
        <v>0.01</v>
      </c>
      <c r="Y21" s="21">
        <v>5.7000000000000002E-2</v>
      </c>
      <c r="Z21" s="21">
        <v>5.0000000000000001E-3</v>
      </c>
      <c r="AA21" s="21">
        <v>3.4000000000000002E-2</v>
      </c>
      <c r="AB21" s="21">
        <f t="shared" si="0"/>
        <v>0.2</v>
      </c>
      <c r="AC21" s="21">
        <f t="shared" si="1"/>
        <v>1.36</v>
      </c>
      <c r="AD21" s="12">
        <v>0</v>
      </c>
      <c r="AE21" s="12">
        <v>10.8</v>
      </c>
      <c r="AF21" s="12">
        <v>19.2</v>
      </c>
      <c r="AG21" s="12">
        <v>2.2000000000000002</v>
      </c>
      <c r="AH21" s="12">
        <v>6.3</v>
      </c>
      <c r="AI21" s="12">
        <v>11.2</v>
      </c>
      <c r="AJ21" s="12">
        <v>1.4</v>
      </c>
      <c r="AK21" s="12">
        <v>3</v>
      </c>
      <c r="AL21" s="12">
        <v>20</v>
      </c>
      <c r="AM21" s="12">
        <v>0</v>
      </c>
      <c r="AN21" s="12">
        <v>13.6</v>
      </c>
      <c r="AO21" s="12">
        <v>29.8</v>
      </c>
      <c r="AP21" s="12">
        <v>2.7</v>
      </c>
      <c r="AQ21" s="12">
        <v>25.4</v>
      </c>
      <c r="AR21" s="12">
        <v>65</v>
      </c>
      <c r="AS21" s="12">
        <v>0</v>
      </c>
    </row>
    <row r="22" spans="1:46" x14ac:dyDescent="0.2">
      <c r="A22" s="11">
        <v>44849.999988425923</v>
      </c>
      <c r="B22" s="12">
        <v>16.5</v>
      </c>
      <c r="C22" s="12">
        <v>19.3</v>
      </c>
      <c r="D22" s="12">
        <v>14.3</v>
      </c>
      <c r="E22" s="12">
        <v>84.8</v>
      </c>
      <c r="F22" s="12">
        <v>94.6</v>
      </c>
      <c r="G22" s="12">
        <v>67.900000000000006</v>
      </c>
      <c r="H22" s="12">
        <v>13.5</v>
      </c>
      <c r="I22" s="12">
        <v>14.8</v>
      </c>
      <c r="J22" s="12">
        <v>12.5</v>
      </c>
      <c r="K22" s="12">
        <v>13.9</v>
      </c>
      <c r="L22" s="12">
        <v>979</v>
      </c>
      <c r="M22" s="12">
        <v>1012.1</v>
      </c>
      <c r="N22" s="12">
        <v>2.9</v>
      </c>
      <c r="O22" s="12">
        <v>7.8</v>
      </c>
      <c r="P22" s="12">
        <v>220.6</v>
      </c>
      <c r="Q22" s="12">
        <v>5.7</v>
      </c>
      <c r="R22" s="12">
        <v>59</v>
      </c>
      <c r="S22" s="12">
        <v>817</v>
      </c>
      <c r="T22" s="12">
        <v>-0.3</v>
      </c>
      <c r="U22" s="12">
        <v>640.29999999999995</v>
      </c>
      <c r="V22" s="14">
        <v>4.58</v>
      </c>
      <c r="W22" s="14">
        <v>42.3</v>
      </c>
      <c r="X22" s="21">
        <v>1.0999999999999999E-2</v>
      </c>
      <c r="Y22" s="21">
        <v>9.7000000000000003E-2</v>
      </c>
      <c r="Z22" s="21">
        <v>7.0000000000000001E-3</v>
      </c>
      <c r="AA22" s="21">
        <v>6.6000000000000003E-2</v>
      </c>
      <c r="AB22" s="21">
        <f t="shared" si="0"/>
        <v>0.28000000000000003</v>
      </c>
      <c r="AC22" s="21">
        <f t="shared" si="1"/>
        <v>2.64</v>
      </c>
      <c r="AD22" s="12">
        <v>1.8</v>
      </c>
      <c r="AE22" s="12">
        <v>3.4</v>
      </c>
      <c r="AF22" s="12">
        <v>7.3</v>
      </c>
      <c r="AG22" s="12">
        <v>0.9</v>
      </c>
      <c r="AH22" s="12">
        <v>1.5</v>
      </c>
      <c r="AI22" s="12">
        <v>3.2</v>
      </c>
      <c r="AJ22" s="12">
        <v>0.5</v>
      </c>
      <c r="AK22" s="12">
        <v>1.4</v>
      </c>
      <c r="AL22" s="12">
        <v>7.7</v>
      </c>
      <c r="AM22" s="12">
        <v>0</v>
      </c>
      <c r="AN22" s="12">
        <v>6.1</v>
      </c>
      <c r="AO22" s="12">
        <v>18.8</v>
      </c>
      <c r="AP22" s="12">
        <v>0.4</v>
      </c>
      <c r="AQ22" s="12">
        <v>34.799999999999997</v>
      </c>
      <c r="AR22" s="12">
        <v>150.4</v>
      </c>
      <c r="AS22" s="12">
        <v>0</v>
      </c>
    </row>
    <row r="23" spans="1:46" x14ac:dyDescent="0.2">
      <c r="A23" s="11">
        <v>44850.999988425923</v>
      </c>
      <c r="B23" s="12">
        <v>18</v>
      </c>
      <c r="C23" s="12">
        <v>23.7</v>
      </c>
      <c r="D23" s="12">
        <v>14.9</v>
      </c>
      <c r="E23" s="12">
        <v>78.3</v>
      </c>
      <c r="F23" s="12">
        <v>90</v>
      </c>
      <c r="G23" s="12">
        <v>53.1</v>
      </c>
      <c r="H23" s="12">
        <v>13.5</v>
      </c>
      <c r="I23" s="12">
        <v>15.3</v>
      </c>
      <c r="J23" s="12">
        <v>12.4</v>
      </c>
      <c r="K23" s="12">
        <v>14</v>
      </c>
      <c r="L23" s="12">
        <v>984.9</v>
      </c>
      <c r="M23" s="12">
        <v>1017.9</v>
      </c>
      <c r="N23" s="12">
        <v>1</v>
      </c>
      <c r="O23" s="12">
        <v>7.3</v>
      </c>
      <c r="P23" s="12">
        <v>148.1</v>
      </c>
      <c r="Q23" s="12">
        <v>0</v>
      </c>
      <c r="R23" s="12">
        <v>82.5</v>
      </c>
      <c r="S23" s="12">
        <v>749</v>
      </c>
      <c r="T23" s="12">
        <v>34.5</v>
      </c>
      <c r="U23" s="12">
        <v>565</v>
      </c>
      <c r="V23" s="14">
        <v>6.24</v>
      </c>
      <c r="W23" s="14">
        <v>37.909999999999997</v>
      </c>
      <c r="X23" s="21">
        <v>1.4E-2</v>
      </c>
      <c r="Y23" s="21">
        <v>8.5999999999999993E-2</v>
      </c>
      <c r="Z23" s="21">
        <v>8.9999999999999993E-3</v>
      </c>
      <c r="AA23" s="21">
        <v>6.2E-2</v>
      </c>
      <c r="AB23" s="21">
        <f t="shared" si="0"/>
        <v>0.36</v>
      </c>
      <c r="AC23" s="21">
        <f t="shared" si="1"/>
        <v>2.48</v>
      </c>
      <c r="AD23" s="12">
        <v>4</v>
      </c>
      <c r="AE23" s="12">
        <v>11</v>
      </c>
      <c r="AF23" s="12">
        <v>22.5</v>
      </c>
      <c r="AG23" s="12">
        <v>5</v>
      </c>
      <c r="AH23" s="12">
        <v>4.3</v>
      </c>
      <c r="AI23" s="12">
        <v>8.3000000000000007</v>
      </c>
      <c r="AJ23" s="12">
        <v>2.6</v>
      </c>
      <c r="AK23" s="12">
        <v>2.9</v>
      </c>
      <c r="AL23" s="12">
        <v>18</v>
      </c>
      <c r="AM23" s="12">
        <v>0</v>
      </c>
      <c r="AN23" s="12">
        <v>14.5</v>
      </c>
      <c r="AO23" s="12">
        <v>38.200000000000003</v>
      </c>
      <c r="AP23" s="12">
        <v>1.5</v>
      </c>
      <c r="AQ23" s="12">
        <v>19.7</v>
      </c>
      <c r="AR23" s="12">
        <v>57.2</v>
      </c>
      <c r="AS23" s="12">
        <v>0</v>
      </c>
    </row>
    <row r="24" spans="1:46" x14ac:dyDescent="0.2">
      <c r="A24" s="11">
        <v>44851.999988425923</v>
      </c>
      <c r="B24" s="12">
        <v>17.899999999999999</v>
      </c>
      <c r="C24" s="12">
        <v>26.1</v>
      </c>
      <c r="D24" s="12">
        <v>13</v>
      </c>
      <c r="E24" s="12">
        <v>75</v>
      </c>
      <c r="F24" s="12">
        <v>92.2</v>
      </c>
      <c r="G24" s="12">
        <v>40.6</v>
      </c>
      <c r="H24" s="12">
        <v>12.6</v>
      </c>
      <c r="I24" s="12">
        <v>14</v>
      </c>
      <c r="J24" s="12">
        <v>11</v>
      </c>
      <c r="K24" s="12">
        <v>12.9</v>
      </c>
      <c r="L24" s="12">
        <v>991.1</v>
      </c>
      <c r="M24" s="12">
        <v>1024.4000000000001</v>
      </c>
      <c r="N24" s="12">
        <v>1.3</v>
      </c>
      <c r="O24" s="12">
        <v>5.0999999999999996</v>
      </c>
      <c r="P24" s="12">
        <v>192.5</v>
      </c>
      <c r="Q24" s="12">
        <v>0</v>
      </c>
      <c r="R24" s="12">
        <v>122.5</v>
      </c>
      <c r="S24" s="12">
        <v>516</v>
      </c>
      <c r="T24" s="12">
        <v>39.799999999999997</v>
      </c>
      <c r="U24" s="12">
        <v>398.6</v>
      </c>
      <c r="V24" s="14">
        <v>7.85</v>
      </c>
      <c r="W24" s="14">
        <v>32.01</v>
      </c>
      <c r="X24" s="21">
        <v>1.7000000000000001E-2</v>
      </c>
      <c r="Y24" s="21">
        <v>7.8E-2</v>
      </c>
      <c r="Z24" s="21">
        <v>1.0999999999999999E-2</v>
      </c>
      <c r="AA24" s="21">
        <v>5.2999999999999999E-2</v>
      </c>
      <c r="AB24" s="21">
        <f t="shared" si="0"/>
        <v>0.43999999999999995</v>
      </c>
      <c r="AC24" s="21">
        <f t="shared" si="1"/>
        <v>2.12</v>
      </c>
      <c r="AD24" s="12">
        <v>9.1666666666666661</v>
      </c>
      <c r="AE24" s="12">
        <v>18.3</v>
      </c>
      <c r="AF24" s="12">
        <v>54.9</v>
      </c>
      <c r="AG24" s="12">
        <v>9.6999999999999993</v>
      </c>
      <c r="AH24" s="12">
        <v>6.7</v>
      </c>
      <c r="AI24" s="12">
        <v>13</v>
      </c>
      <c r="AJ24" s="12">
        <v>4</v>
      </c>
      <c r="AK24" s="12">
        <v>10.199999999999999</v>
      </c>
      <c r="AL24" s="12">
        <v>72.099999999999994</v>
      </c>
      <c r="AM24" s="12">
        <v>0</v>
      </c>
      <c r="AN24" s="12">
        <v>21.8</v>
      </c>
      <c r="AO24" s="12">
        <v>46.3</v>
      </c>
      <c r="AP24" s="12">
        <v>4.5999999999999996</v>
      </c>
      <c r="AQ24" s="12">
        <v>22.1</v>
      </c>
      <c r="AR24" s="12">
        <v>73</v>
      </c>
      <c r="AS24" s="12">
        <v>0</v>
      </c>
      <c r="AT24" s="12"/>
    </row>
    <row r="25" spans="1:46" x14ac:dyDescent="0.2">
      <c r="A25" s="11">
        <v>44852.999988425923</v>
      </c>
      <c r="B25" s="12">
        <v>17.899999999999999</v>
      </c>
      <c r="C25" s="12">
        <v>21.7</v>
      </c>
      <c r="D25" s="12">
        <v>14.6</v>
      </c>
      <c r="E25" s="12">
        <v>77.2</v>
      </c>
      <c r="F25" s="12">
        <v>93.3</v>
      </c>
      <c r="G25" s="12">
        <v>60.6</v>
      </c>
      <c r="H25" s="12">
        <v>13.3</v>
      </c>
      <c r="I25" s="12">
        <v>14.7</v>
      </c>
      <c r="J25" s="12">
        <v>12.2</v>
      </c>
      <c r="K25" s="12">
        <v>13.7</v>
      </c>
      <c r="L25" s="12">
        <v>993.5</v>
      </c>
      <c r="M25" s="12">
        <v>1026.9000000000001</v>
      </c>
      <c r="N25" s="12">
        <v>1.7</v>
      </c>
      <c r="O25" s="12">
        <v>5.3</v>
      </c>
      <c r="P25" s="12">
        <v>203.5</v>
      </c>
      <c r="Q25" s="12">
        <v>0</v>
      </c>
      <c r="R25" s="12">
        <v>87.6</v>
      </c>
      <c r="S25" s="12">
        <v>660</v>
      </c>
      <c r="T25" s="12">
        <v>27.8</v>
      </c>
      <c r="U25" s="12">
        <v>503</v>
      </c>
      <c r="V25" s="14">
        <v>6.27</v>
      </c>
      <c r="W25" s="14">
        <v>32.74</v>
      </c>
      <c r="X25" s="21">
        <v>1.4999999999999999E-2</v>
      </c>
      <c r="Y25" s="21">
        <v>7.8E-2</v>
      </c>
      <c r="Z25" s="21">
        <v>8.9999999999999993E-3</v>
      </c>
      <c r="AA25" s="21">
        <v>5.2999999999999999E-2</v>
      </c>
      <c r="AB25" s="21">
        <f t="shared" si="0"/>
        <v>0.36</v>
      </c>
      <c r="AC25" s="21">
        <f t="shared" si="1"/>
        <v>2.12</v>
      </c>
      <c r="AD25" s="12">
        <v>4.8</v>
      </c>
      <c r="AE25" s="12">
        <v>16.100000000000001</v>
      </c>
      <c r="AF25" s="12">
        <v>62</v>
      </c>
      <c r="AG25" s="12">
        <v>9</v>
      </c>
      <c r="AH25" s="12">
        <v>7.2</v>
      </c>
      <c r="AI25" s="12">
        <v>17.8</v>
      </c>
      <c r="AJ25" s="12">
        <v>3.7</v>
      </c>
      <c r="AK25" s="12">
        <v>4.0999999999999996</v>
      </c>
      <c r="AL25" s="12">
        <v>31.1</v>
      </c>
      <c r="AM25" s="12">
        <v>0</v>
      </c>
      <c r="AN25" s="12">
        <v>19.5</v>
      </c>
      <c r="AO25" s="12">
        <v>37.700000000000003</v>
      </c>
      <c r="AP25" s="12">
        <v>2.2999999999999998</v>
      </c>
      <c r="AQ25" s="12">
        <v>29.1</v>
      </c>
      <c r="AR25" s="12">
        <v>70.8</v>
      </c>
      <c r="AS25" s="12">
        <v>0</v>
      </c>
    </row>
    <row r="26" spans="1:46" x14ac:dyDescent="0.2">
      <c r="A26" s="11">
        <v>44853.999988425923</v>
      </c>
      <c r="B26" s="12">
        <v>14.7</v>
      </c>
      <c r="C26" s="12">
        <v>18.399999999999999</v>
      </c>
      <c r="D26" s="12">
        <v>12.2</v>
      </c>
      <c r="E26" s="12">
        <v>88.1</v>
      </c>
      <c r="F26" s="12">
        <v>97.2</v>
      </c>
      <c r="G26" s="12">
        <v>70.099999999999994</v>
      </c>
      <c r="H26" s="12">
        <v>12.6</v>
      </c>
      <c r="I26" s="12">
        <v>13.5</v>
      </c>
      <c r="J26" s="12">
        <v>11.4</v>
      </c>
      <c r="K26" s="12">
        <v>12.7</v>
      </c>
      <c r="L26" s="12">
        <v>991.5</v>
      </c>
      <c r="M26" s="12">
        <v>1025.2</v>
      </c>
      <c r="N26" s="12">
        <v>1.2</v>
      </c>
      <c r="O26" s="12">
        <v>4.8</v>
      </c>
      <c r="P26" s="12">
        <v>155.4</v>
      </c>
      <c r="Q26" s="12">
        <v>0</v>
      </c>
      <c r="R26" s="12">
        <v>54.8</v>
      </c>
      <c r="S26" s="12">
        <v>479</v>
      </c>
      <c r="T26" s="12">
        <v>14.2</v>
      </c>
      <c r="U26" s="12">
        <v>358.2</v>
      </c>
      <c r="V26" s="14">
        <v>4.58</v>
      </c>
      <c r="W26" s="14">
        <v>28.51</v>
      </c>
      <c r="X26" s="21">
        <v>1.0999999999999999E-2</v>
      </c>
      <c r="Y26" s="21">
        <v>6.7000000000000004E-2</v>
      </c>
      <c r="Z26" s="21">
        <v>6.0000000000000001E-3</v>
      </c>
      <c r="AA26" s="21">
        <v>0.04</v>
      </c>
      <c r="AB26" s="21">
        <f t="shared" si="0"/>
        <v>0.24</v>
      </c>
      <c r="AC26" s="21">
        <f t="shared" si="1"/>
        <v>1.6</v>
      </c>
      <c r="AD26" s="12">
        <v>2.5</v>
      </c>
      <c r="AE26" s="12">
        <v>15.2</v>
      </c>
      <c r="AF26" s="12">
        <v>36.6</v>
      </c>
      <c r="AG26" s="12">
        <v>5.8</v>
      </c>
      <c r="AH26" s="12">
        <v>8.8000000000000007</v>
      </c>
      <c r="AI26" s="12">
        <v>17.8</v>
      </c>
      <c r="AJ26" s="12">
        <v>4.0999999999999996</v>
      </c>
      <c r="AK26" s="12">
        <v>6.9</v>
      </c>
      <c r="AL26" s="12">
        <v>33</v>
      </c>
      <c r="AM26" s="12">
        <v>0.4</v>
      </c>
      <c r="AN26" s="12">
        <v>17.100000000000001</v>
      </c>
      <c r="AO26" s="12">
        <v>32.5</v>
      </c>
      <c r="AP26" s="12">
        <v>2.5</v>
      </c>
      <c r="AQ26" s="12">
        <v>20.5</v>
      </c>
      <c r="AR26" s="12">
        <v>84.2</v>
      </c>
      <c r="AS26" s="12">
        <v>0</v>
      </c>
    </row>
    <row r="27" spans="1:46" x14ac:dyDescent="0.2">
      <c r="A27" s="11">
        <v>44854.999988425923</v>
      </c>
      <c r="B27" s="12">
        <v>14</v>
      </c>
      <c r="C27" s="12">
        <v>17.100000000000001</v>
      </c>
      <c r="D27" s="12">
        <v>10.7</v>
      </c>
      <c r="E27" s="12">
        <v>87.8</v>
      </c>
      <c r="F27" s="12">
        <v>95</v>
      </c>
      <c r="G27" s="12">
        <v>75.3</v>
      </c>
      <c r="H27" s="12">
        <v>12.1</v>
      </c>
      <c r="I27" s="12">
        <v>13.9</v>
      </c>
      <c r="J27" s="12">
        <v>10.5</v>
      </c>
      <c r="K27" s="12">
        <v>12</v>
      </c>
      <c r="L27" s="12">
        <v>984.5</v>
      </c>
      <c r="M27" s="12">
        <v>1018</v>
      </c>
      <c r="N27" s="12">
        <v>0.8</v>
      </c>
      <c r="O27" s="12">
        <v>2.9</v>
      </c>
      <c r="P27" s="12">
        <v>156.6</v>
      </c>
      <c r="Q27" s="12">
        <v>0.6</v>
      </c>
      <c r="R27" s="12">
        <v>47.7</v>
      </c>
      <c r="S27" s="12">
        <v>399</v>
      </c>
      <c r="T27" s="12">
        <v>1.3</v>
      </c>
      <c r="U27" s="12">
        <v>320.8</v>
      </c>
      <c r="V27" s="14">
        <v>3.95</v>
      </c>
      <c r="W27" s="14">
        <v>22.82</v>
      </c>
      <c r="X27" s="21">
        <v>0.01</v>
      </c>
      <c r="Y27" s="21">
        <v>5.3999999999999999E-2</v>
      </c>
      <c r="Z27" s="21">
        <v>6.0000000000000001E-3</v>
      </c>
      <c r="AA27" s="21">
        <v>3.3000000000000002E-2</v>
      </c>
      <c r="AB27" s="21">
        <f t="shared" si="0"/>
        <v>0.24</v>
      </c>
      <c r="AC27" s="21">
        <f t="shared" si="1"/>
        <v>1.32</v>
      </c>
      <c r="AD27" s="12">
        <v>2.7</v>
      </c>
      <c r="AE27" s="12">
        <v>15.8</v>
      </c>
      <c r="AF27" s="12">
        <v>23.1</v>
      </c>
      <c r="AG27" s="12">
        <v>8.1999999999999993</v>
      </c>
      <c r="AH27" s="12">
        <v>9.1999999999999993</v>
      </c>
      <c r="AI27" s="12">
        <v>14.5</v>
      </c>
      <c r="AJ27" s="12">
        <v>6.2</v>
      </c>
      <c r="AK27" s="12">
        <v>10.7</v>
      </c>
      <c r="AL27" s="12">
        <v>41.4</v>
      </c>
      <c r="AM27" s="12">
        <v>0</v>
      </c>
      <c r="AN27" s="12">
        <v>18.100000000000001</v>
      </c>
      <c r="AO27" s="12">
        <v>31.5</v>
      </c>
      <c r="AP27" s="12">
        <v>6</v>
      </c>
      <c r="AQ27" s="12">
        <v>8.5</v>
      </c>
      <c r="AR27" s="12">
        <v>42</v>
      </c>
      <c r="AS27" s="12">
        <v>0</v>
      </c>
    </row>
    <row r="28" spans="1:46" x14ac:dyDescent="0.2">
      <c r="A28" s="11">
        <v>44855.999988425923</v>
      </c>
      <c r="B28" s="12">
        <v>15.7</v>
      </c>
      <c r="C28" s="12">
        <v>18</v>
      </c>
      <c r="D28" s="12">
        <v>13.1</v>
      </c>
      <c r="E28" s="12">
        <v>87.4</v>
      </c>
      <c r="F28" s="12">
        <v>96.7</v>
      </c>
      <c r="G28" s="12">
        <v>75.900000000000006</v>
      </c>
      <c r="H28" s="12">
        <v>13.3</v>
      </c>
      <c r="I28" s="12">
        <v>14.6</v>
      </c>
      <c r="J28" s="12">
        <v>12.4</v>
      </c>
      <c r="K28" s="12">
        <v>13.6</v>
      </c>
      <c r="L28" s="12">
        <v>980.3</v>
      </c>
      <c r="M28" s="12">
        <v>1013.5</v>
      </c>
      <c r="N28" s="12">
        <v>2.8</v>
      </c>
      <c r="O28" s="12">
        <v>8</v>
      </c>
      <c r="P28" s="12">
        <v>201</v>
      </c>
      <c r="Q28" s="12">
        <v>3.5</v>
      </c>
      <c r="R28" s="12">
        <v>25.9</v>
      </c>
      <c r="S28" s="12">
        <v>369</v>
      </c>
      <c r="T28" s="12">
        <v>-20.5</v>
      </c>
      <c r="U28" s="12">
        <v>263.8</v>
      </c>
      <c r="V28" s="14">
        <v>2.59</v>
      </c>
      <c r="W28" s="14">
        <v>22.68</v>
      </c>
      <c r="X28" s="21">
        <v>7.0000000000000001E-3</v>
      </c>
      <c r="Y28" s="21">
        <v>5.5E-2</v>
      </c>
      <c r="Z28" s="21">
        <v>3.0000000000000001E-3</v>
      </c>
      <c r="AA28" s="21">
        <v>3.4000000000000002E-2</v>
      </c>
      <c r="AB28" s="21">
        <f t="shared" si="0"/>
        <v>0.12</v>
      </c>
      <c r="AC28" s="21">
        <f t="shared" si="1"/>
        <v>1.36</v>
      </c>
      <c r="AD28" s="12">
        <v>0</v>
      </c>
      <c r="AE28" s="12">
        <v>13.6</v>
      </c>
      <c r="AF28" s="12">
        <v>35.9</v>
      </c>
      <c r="AG28" s="12">
        <v>3.3</v>
      </c>
      <c r="AH28" s="12">
        <v>7.6</v>
      </c>
      <c r="AI28" s="12">
        <v>20.399999999999999</v>
      </c>
      <c r="AJ28" s="12">
        <v>1.7</v>
      </c>
      <c r="AK28" s="12">
        <v>6.4</v>
      </c>
      <c r="AL28" s="12">
        <v>32.299999999999997</v>
      </c>
      <c r="AM28" s="12">
        <v>0</v>
      </c>
      <c r="AN28" s="12">
        <v>14.1</v>
      </c>
      <c r="AO28" s="12">
        <v>35.299999999999997</v>
      </c>
      <c r="AP28" s="12">
        <v>1.9</v>
      </c>
      <c r="AQ28" s="12">
        <v>26.4</v>
      </c>
      <c r="AR28" s="12">
        <v>54.8</v>
      </c>
      <c r="AS28" s="12">
        <v>0</v>
      </c>
    </row>
    <row r="29" spans="1:46" x14ac:dyDescent="0.2">
      <c r="A29" s="11">
        <v>44856.999988425923</v>
      </c>
      <c r="B29" s="12">
        <v>15.8</v>
      </c>
      <c r="C29" s="12">
        <v>21.1</v>
      </c>
      <c r="D29" s="12">
        <v>13.3</v>
      </c>
      <c r="E29" s="12">
        <v>76.599999999999994</v>
      </c>
      <c r="F29" s="12">
        <v>90.1</v>
      </c>
      <c r="G29" s="12">
        <v>51.1</v>
      </c>
      <c r="H29" s="12">
        <v>11.6</v>
      </c>
      <c r="I29" s="12">
        <v>13</v>
      </c>
      <c r="J29" s="12">
        <v>10.4</v>
      </c>
      <c r="K29" s="12">
        <v>11.5</v>
      </c>
      <c r="L29" s="12">
        <v>983.7</v>
      </c>
      <c r="M29" s="12">
        <v>1017</v>
      </c>
      <c r="N29" s="12">
        <v>2</v>
      </c>
      <c r="O29" s="12">
        <v>8</v>
      </c>
      <c r="P29" s="12">
        <v>158.30000000000001</v>
      </c>
      <c r="Q29" s="12">
        <v>2.9</v>
      </c>
      <c r="R29" s="12">
        <v>108.6</v>
      </c>
      <c r="S29" s="12">
        <v>599</v>
      </c>
      <c r="T29" s="12">
        <v>32.6</v>
      </c>
      <c r="U29" s="12">
        <v>437.6</v>
      </c>
      <c r="V29" s="14">
        <v>7.06</v>
      </c>
      <c r="W29" s="14">
        <v>31.66</v>
      </c>
      <c r="X29" s="21">
        <v>1.4999999999999999E-2</v>
      </c>
      <c r="Y29" s="21">
        <v>7.1999999999999995E-2</v>
      </c>
      <c r="Z29" s="21">
        <v>8.0000000000000002E-3</v>
      </c>
      <c r="AA29" s="21">
        <v>4.2999999999999997E-2</v>
      </c>
      <c r="AB29" s="21">
        <f t="shared" si="0"/>
        <v>0.32</v>
      </c>
      <c r="AC29" s="21">
        <f t="shared" si="1"/>
        <v>1.7199999999999998</v>
      </c>
      <c r="AD29" s="12">
        <v>7</v>
      </c>
      <c r="AE29" s="12">
        <v>6.7</v>
      </c>
      <c r="AF29" s="12">
        <v>19.5</v>
      </c>
      <c r="AG29" s="12">
        <v>1.8</v>
      </c>
      <c r="AH29" s="12">
        <v>3.1</v>
      </c>
      <c r="AI29" s="12">
        <v>11.2</v>
      </c>
      <c r="AJ29" s="12">
        <v>0.9</v>
      </c>
      <c r="AK29" s="12">
        <v>1.6</v>
      </c>
      <c r="AL29" s="12">
        <v>11</v>
      </c>
      <c r="AM29" s="12">
        <v>0</v>
      </c>
      <c r="AN29" s="12">
        <v>10.8</v>
      </c>
      <c r="AO29" s="12">
        <v>39.6</v>
      </c>
      <c r="AP29" s="12">
        <v>0</v>
      </c>
      <c r="AQ29" s="12">
        <v>47.8</v>
      </c>
      <c r="AR29" s="12">
        <v>76</v>
      </c>
      <c r="AS29" s="12">
        <v>2.8</v>
      </c>
    </row>
    <row r="30" spans="1:46" x14ac:dyDescent="0.2">
      <c r="A30" s="11">
        <v>44857.999988425923</v>
      </c>
      <c r="B30" s="12">
        <v>16.100000000000001</v>
      </c>
      <c r="C30" s="12">
        <v>21.4</v>
      </c>
      <c r="D30" s="12">
        <v>11.2</v>
      </c>
      <c r="E30" s="12">
        <v>79.099999999999994</v>
      </c>
      <c r="F30" s="12">
        <v>94.3</v>
      </c>
      <c r="G30" s="12">
        <v>55.8</v>
      </c>
      <c r="H30" s="12">
        <v>12.2</v>
      </c>
      <c r="I30" s="12">
        <v>14.7</v>
      </c>
      <c r="J30" s="12">
        <v>10.8</v>
      </c>
      <c r="K30" s="12">
        <v>12.2</v>
      </c>
      <c r="L30" s="12">
        <v>981.8</v>
      </c>
      <c r="M30" s="12">
        <v>1015</v>
      </c>
      <c r="N30" s="12">
        <v>1.1000000000000001</v>
      </c>
      <c r="O30" s="12">
        <v>8.5</v>
      </c>
      <c r="P30" s="12">
        <v>204</v>
      </c>
      <c r="Q30" s="12">
        <v>0</v>
      </c>
      <c r="R30" s="12">
        <v>72.900000000000006</v>
      </c>
      <c r="S30" s="12">
        <v>569</v>
      </c>
      <c r="T30" s="12">
        <v>20.399999999999999</v>
      </c>
      <c r="U30" s="12">
        <v>384.5</v>
      </c>
      <c r="V30" s="14">
        <v>5.38</v>
      </c>
      <c r="W30" s="14">
        <v>30.35</v>
      </c>
      <c r="X30" s="21">
        <v>1.2E-2</v>
      </c>
      <c r="Y30" s="21">
        <v>6.6000000000000003E-2</v>
      </c>
      <c r="Z30" s="21">
        <v>6.0000000000000001E-3</v>
      </c>
      <c r="AA30" s="21">
        <v>4.1000000000000002E-2</v>
      </c>
      <c r="AB30" s="21">
        <f t="shared" si="0"/>
        <v>0.24</v>
      </c>
      <c r="AC30" s="21">
        <f t="shared" si="1"/>
        <v>1.6400000000000001</v>
      </c>
      <c r="AD30" s="12">
        <v>4.166666666666667</v>
      </c>
      <c r="AE30" s="12">
        <v>13.4</v>
      </c>
      <c r="AF30" s="12">
        <v>25</v>
      </c>
      <c r="AG30" s="12">
        <v>7.1</v>
      </c>
      <c r="AH30" s="12">
        <v>5.9</v>
      </c>
      <c r="AI30" s="12">
        <v>10.199999999999999</v>
      </c>
      <c r="AJ30" s="12">
        <v>3.5</v>
      </c>
      <c r="AK30" s="12">
        <v>7.3</v>
      </c>
      <c r="AL30" s="12">
        <v>26.6</v>
      </c>
      <c r="AM30" s="12">
        <v>0</v>
      </c>
      <c r="AN30" s="12">
        <v>20</v>
      </c>
      <c r="AO30" s="12">
        <v>40</v>
      </c>
      <c r="AP30" s="12">
        <v>0</v>
      </c>
      <c r="AQ30" s="12">
        <v>15</v>
      </c>
      <c r="AR30" s="12">
        <v>68.400000000000006</v>
      </c>
      <c r="AS30" s="12">
        <v>0</v>
      </c>
    </row>
    <row r="31" spans="1:46" x14ac:dyDescent="0.2">
      <c r="A31" s="11">
        <v>44858.999988425923</v>
      </c>
      <c r="B31" s="12">
        <v>16.7</v>
      </c>
      <c r="C31" s="12">
        <v>20.2</v>
      </c>
      <c r="D31" s="12">
        <v>12.7</v>
      </c>
      <c r="E31" s="12">
        <v>73.8</v>
      </c>
      <c r="F31" s="12">
        <v>89.2</v>
      </c>
      <c r="G31" s="12">
        <v>55.8</v>
      </c>
      <c r="H31" s="12">
        <v>11.9</v>
      </c>
      <c r="I31" s="12">
        <v>13.5</v>
      </c>
      <c r="J31" s="12">
        <v>10.4</v>
      </c>
      <c r="K31" s="12">
        <v>11.9</v>
      </c>
      <c r="L31" s="12">
        <v>981.9</v>
      </c>
      <c r="M31" s="12">
        <v>1015</v>
      </c>
      <c r="N31" s="12">
        <v>3.3</v>
      </c>
      <c r="O31" s="12">
        <v>9.5</v>
      </c>
      <c r="P31" s="12">
        <v>202.3</v>
      </c>
      <c r="Q31" s="12">
        <v>8.8000000000000007</v>
      </c>
      <c r="R31" s="12">
        <v>34</v>
      </c>
      <c r="S31" s="12">
        <v>266</v>
      </c>
      <c r="T31" s="12">
        <v>-19.3</v>
      </c>
      <c r="U31" s="12">
        <v>193.4</v>
      </c>
      <c r="V31" s="14">
        <v>2.89</v>
      </c>
      <c r="W31" s="14">
        <v>13.72</v>
      </c>
      <c r="X31" s="21">
        <v>7.0000000000000001E-3</v>
      </c>
      <c r="Y31" s="21">
        <v>3.3000000000000002E-2</v>
      </c>
      <c r="Z31" s="21">
        <v>3.0000000000000001E-3</v>
      </c>
      <c r="AA31" s="21">
        <v>1.7000000000000001E-2</v>
      </c>
      <c r="AB31" s="21">
        <f t="shared" si="0"/>
        <v>0.12</v>
      </c>
      <c r="AC31" s="21">
        <f t="shared" si="1"/>
        <v>0.68</v>
      </c>
      <c r="AD31" s="12">
        <v>1.2</v>
      </c>
      <c r="AE31" s="12">
        <v>9.9</v>
      </c>
      <c r="AF31" s="12">
        <v>18.5</v>
      </c>
      <c r="AG31" s="12">
        <v>1.6</v>
      </c>
      <c r="AH31" s="12">
        <v>4.4000000000000004</v>
      </c>
      <c r="AI31" s="12">
        <v>7.6</v>
      </c>
      <c r="AJ31" s="12">
        <v>0.8</v>
      </c>
      <c r="AK31" s="12">
        <v>1.4</v>
      </c>
      <c r="AL31" s="12">
        <v>13.2</v>
      </c>
      <c r="AM31" s="12">
        <v>0</v>
      </c>
      <c r="AN31" s="12">
        <v>9.5</v>
      </c>
      <c r="AO31" s="12">
        <v>39.200000000000003</v>
      </c>
      <c r="AP31" s="12">
        <v>0</v>
      </c>
      <c r="AQ31" s="12">
        <v>53.3</v>
      </c>
      <c r="AR31" s="12">
        <v>78.400000000000006</v>
      </c>
      <c r="AS31" s="12">
        <v>10.6</v>
      </c>
    </row>
    <row r="32" spans="1:46" x14ac:dyDescent="0.2">
      <c r="A32" s="11">
        <v>44859.999988425923</v>
      </c>
      <c r="B32" s="12">
        <v>14.2</v>
      </c>
      <c r="C32" s="12">
        <v>19.600000000000001</v>
      </c>
      <c r="D32" s="12">
        <v>11.5</v>
      </c>
      <c r="E32" s="12">
        <v>80.599999999999994</v>
      </c>
      <c r="F32" s="12">
        <v>89.6</v>
      </c>
      <c r="G32" s="12">
        <v>56.6</v>
      </c>
      <c r="H32" s="12">
        <v>11.1</v>
      </c>
      <c r="I32" s="12">
        <v>12.3</v>
      </c>
      <c r="J32" s="12">
        <v>10.5</v>
      </c>
      <c r="K32" s="12">
        <v>10.7</v>
      </c>
      <c r="L32" s="12">
        <v>985.9</v>
      </c>
      <c r="M32" s="12">
        <v>1019.5</v>
      </c>
      <c r="N32" s="12">
        <v>2.4</v>
      </c>
      <c r="O32" s="12">
        <v>5.0999999999999996</v>
      </c>
      <c r="P32" s="12">
        <v>153.6</v>
      </c>
      <c r="Q32" s="12">
        <v>0</v>
      </c>
      <c r="R32" s="12">
        <v>111.9</v>
      </c>
      <c r="S32" s="12">
        <v>581</v>
      </c>
      <c r="T32" s="12">
        <v>32.5</v>
      </c>
      <c r="U32" s="12">
        <v>489.8</v>
      </c>
      <c r="V32" s="14">
        <v>6.65</v>
      </c>
      <c r="W32" s="14">
        <v>30.47</v>
      </c>
      <c r="X32" s="21">
        <v>1.4E-2</v>
      </c>
      <c r="Y32" s="21">
        <v>6.8000000000000005E-2</v>
      </c>
      <c r="Z32" s="21">
        <v>7.0000000000000001E-3</v>
      </c>
      <c r="AA32" s="21">
        <v>3.7999999999999999E-2</v>
      </c>
      <c r="AB32" s="21">
        <f t="shared" si="0"/>
        <v>0.28000000000000003</v>
      </c>
      <c r="AC32" s="21">
        <f t="shared" si="1"/>
        <v>1.52</v>
      </c>
      <c r="AD32" s="12">
        <v>8.1666666666666661</v>
      </c>
      <c r="AE32" s="12">
        <v>8.9</v>
      </c>
      <c r="AF32" s="12">
        <v>38.700000000000003</v>
      </c>
      <c r="AG32" s="12">
        <v>2.2000000000000002</v>
      </c>
      <c r="AH32" s="12">
        <v>4</v>
      </c>
      <c r="AI32" s="12">
        <v>10</v>
      </c>
      <c r="AJ32" s="12">
        <v>0.9</v>
      </c>
      <c r="AK32" s="12">
        <v>4</v>
      </c>
      <c r="AL32" s="12">
        <v>20.2</v>
      </c>
      <c r="AM32" s="12">
        <v>0</v>
      </c>
      <c r="AN32" s="12">
        <v>17.3</v>
      </c>
      <c r="AO32" s="12">
        <v>41.7</v>
      </c>
      <c r="AP32" s="12">
        <v>1.9</v>
      </c>
      <c r="AQ32" s="12">
        <v>30.6</v>
      </c>
      <c r="AR32" s="12">
        <v>65.2</v>
      </c>
      <c r="AS32" s="12">
        <v>0</v>
      </c>
    </row>
    <row r="33" spans="1:45" x14ac:dyDescent="0.2">
      <c r="A33" s="11">
        <v>44860.999988425923</v>
      </c>
      <c r="B33" s="12">
        <v>16.2</v>
      </c>
      <c r="C33" s="12">
        <v>22.2</v>
      </c>
      <c r="D33" s="12">
        <v>12.6</v>
      </c>
      <c r="E33" s="12">
        <v>77.400000000000006</v>
      </c>
      <c r="F33" s="12">
        <v>91.3</v>
      </c>
      <c r="G33" s="12">
        <v>54.1</v>
      </c>
      <c r="H33" s="12">
        <v>12</v>
      </c>
      <c r="I33" s="12">
        <v>13</v>
      </c>
      <c r="J33" s="12">
        <v>10.8</v>
      </c>
      <c r="K33" s="12">
        <v>12</v>
      </c>
      <c r="L33" s="12">
        <v>987</v>
      </c>
      <c r="M33" s="12">
        <v>1020.3</v>
      </c>
      <c r="N33" s="12">
        <v>1.6</v>
      </c>
      <c r="O33" s="12">
        <v>5.0999999999999996</v>
      </c>
      <c r="P33" s="12">
        <v>158</v>
      </c>
      <c r="Q33" s="12">
        <v>0.1</v>
      </c>
      <c r="R33" s="12">
        <v>68.400000000000006</v>
      </c>
      <c r="S33" s="12">
        <v>645</v>
      </c>
      <c r="T33" s="12">
        <v>18.3</v>
      </c>
      <c r="U33" s="12">
        <v>509</v>
      </c>
      <c r="V33" s="14">
        <v>4.9800000000000004</v>
      </c>
      <c r="W33" s="14">
        <v>31.27</v>
      </c>
      <c r="X33" s="21">
        <v>1.0999999999999999E-2</v>
      </c>
      <c r="Y33" s="21">
        <v>7.0999999999999994E-2</v>
      </c>
      <c r="Z33" s="21">
        <v>6.0000000000000001E-3</v>
      </c>
      <c r="AA33" s="21">
        <v>4.3999999999999997E-2</v>
      </c>
      <c r="AB33" s="21">
        <f t="shared" si="0"/>
        <v>0.24</v>
      </c>
      <c r="AC33" s="21">
        <f t="shared" si="1"/>
        <v>1.7599999999999998</v>
      </c>
      <c r="AD33" s="12">
        <v>3.8333333333333335</v>
      </c>
      <c r="AE33" s="12">
        <v>14.5</v>
      </c>
      <c r="AF33" s="12">
        <v>112.8</v>
      </c>
      <c r="AG33" s="12">
        <v>7.9</v>
      </c>
      <c r="AH33" s="12">
        <v>6.4</v>
      </c>
      <c r="AI33" s="12">
        <v>20.8</v>
      </c>
      <c r="AJ33" s="12">
        <v>4</v>
      </c>
      <c r="AK33" s="12">
        <v>4.5999999999999996</v>
      </c>
      <c r="AL33" s="12">
        <v>40.200000000000003</v>
      </c>
      <c r="AM33" s="12">
        <v>0</v>
      </c>
      <c r="AN33" s="12">
        <v>21.8</v>
      </c>
      <c r="AO33" s="12">
        <v>44.4</v>
      </c>
      <c r="AP33" s="12">
        <v>2.7</v>
      </c>
      <c r="AQ33" s="12">
        <v>24</v>
      </c>
      <c r="AR33" s="12">
        <v>68.599999999999994</v>
      </c>
      <c r="AS33" s="12">
        <v>0</v>
      </c>
    </row>
    <row r="34" spans="1:45" x14ac:dyDescent="0.2">
      <c r="A34" s="11">
        <v>44861.999988425923</v>
      </c>
      <c r="B34" s="12">
        <v>16.2</v>
      </c>
      <c r="C34" s="12">
        <v>24.4</v>
      </c>
      <c r="D34" s="12">
        <v>11</v>
      </c>
      <c r="E34" s="12">
        <v>78.5</v>
      </c>
      <c r="F34" s="12">
        <v>95.7</v>
      </c>
      <c r="G34" s="12">
        <v>47.9</v>
      </c>
      <c r="H34" s="12">
        <v>12.1</v>
      </c>
      <c r="I34" s="12">
        <v>13.9</v>
      </c>
      <c r="J34" s="12">
        <v>10.9</v>
      </c>
      <c r="K34" s="12">
        <v>12.1</v>
      </c>
      <c r="L34" s="12">
        <v>991.8</v>
      </c>
      <c r="M34" s="12">
        <v>1025.3</v>
      </c>
      <c r="N34" s="12">
        <v>0.9</v>
      </c>
      <c r="O34" s="12">
        <v>3.4</v>
      </c>
      <c r="P34" s="12">
        <v>205.5</v>
      </c>
      <c r="Q34" s="12">
        <v>0</v>
      </c>
      <c r="R34" s="12">
        <v>103.3</v>
      </c>
      <c r="S34" s="12">
        <v>431</v>
      </c>
      <c r="T34" s="12">
        <v>25.2</v>
      </c>
      <c r="U34" s="12">
        <v>288</v>
      </c>
      <c r="V34" s="14">
        <v>6.62</v>
      </c>
      <c r="W34" s="14">
        <v>27.36</v>
      </c>
      <c r="X34" s="21">
        <v>1.4999999999999999E-2</v>
      </c>
      <c r="Y34" s="21">
        <v>6.6000000000000003E-2</v>
      </c>
      <c r="Z34" s="21">
        <v>8.9999999999999993E-3</v>
      </c>
      <c r="AA34" s="21">
        <v>4.3999999999999997E-2</v>
      </c>
      <c r="AB34" s="21">
        <f t="shared" si="0"/>
        <v>0.36</v>
      </c>
      <c r="AC34" s="21">
        <f t="shared" si="1"/>
        <v>1.7599999999999998</v>
      </c>
      <c r="AD34" s="12">
        <v>8.5</v>
      </c>
      <c r="AE34" s="12">
        <v>21.2</v>
      </c>
      <c r="AF34" s="12">
        <v>44.1</v>
      </c>
      <c r="AG34" s="12">
        <v>12.2</v>
      </c>
      <c r="AH34" s="12">
        <v>9.1</v>
      </c>
      <c r="AI34" s="12">
        <v>14.8</v>
      </c>
      <c r="AJ34" s="12">
        <v>5.8</v>
      </c>
      <c r="AK34" s="12">
        <v>16.5</v>
      </c>
      <c r="AL34" s="12">
        <v>98.8</v>
      </c>
      <c r="AM34" s="12">
        <v>0.1</v>
      </c>
      <c r="AN34" s="12">
        <v>25.7</v>
      </c>
      <c r="AO34" s="12">
        <v>48.6</v>
      </c>
      <c r="AP34" s="12">
        <v>7.7</v>
      </c>
      <c r="AQ34" s="12">
        <v>11.5</v>
      </c>
      <c r="AR34" s="12">
        <v>54.8</v>
      </c>
      <c r="AS34" s="12">
        <v>0</v>
      </c>
    </row>
    <row r="35" spans="1:45" x14ac:dyDescent="0.2">
      <c r="A35" s="11">
        <v>44862.999988425923</v>
      </c>
      <c r="B35" s="12">
        <v>17.600000000000001</v>
      </c>
      <c r="C35" s="12">
        <v>23.5</v>
      </c>
      <c r="D35" s="12">
        <v>13.5</v>
      </c>
      <c r="E35" s="12">
        <v>73.2</v>
      </c>
      <c r="F35" s="12">
        <v>86.9</v>
      </c>
      <c r="G35" s="12">
        <v>53.1</v>
      </c>
      <c r="H35" s="12">
        <v>12.4</v>
      </c>
      <c r="I35" s="12">
        <v>14.9</v>
      </c>
      <c r="J35" s="12">
        <v>11.4</v>
      </c>
      <c r="K35" s="12">
        <v>12.6</v>
      </c>
      <c r="L35" s="12">
        <v>990.7</v>
      </c>
      <c r="M35" s="12">
        <v>1024</v>
      </c>
      <c r="N35" s="12">
        <v>0.6</v>
      </c>
      <c r="O35" s="12">
        <v>4.0999999999999996</v>
      </c>
      <c r="P35" s="12">
        <v>165.2</v>
      </c>
      <c r="Q35" s="12">
        <v>0</v>
      </c>
      <c r="R35" s="12">
        <v>51</v>
      </c>
      <c r="S35" s="12">
        <v>549</v>
      </c>
      <c r="T35" s="12">
        <v>6.6</v>
      </c>
      <c r="U35" s="12">
        <v>395.8</v>
      </c>
      <c r="V35" s="14">
        <v>4.07</v>
      </c>
      <c r="W35" s="14">
        <v>26.16</v>
      </c>
      <c r="X35" s="21">
        <v>8.9999999999999993E-3</v>
      </c>
      <c r="Y35" s="21">
        <v>5.7000000000000002E-2</v>
      </c>
      <c r="Z35" s="21">
        <v>5.0000000000000001E-3</v>
      </c>
      <c r="AA35" s="21">
        <v>3.4000000000000002E-2</v>
      </c>
      <c r="AB35" s="21">
        <f t="shared" si="0"/>
        <v>0.2</v>
      </c>
      <c r="AC35" s="21">
        <f t="shared" si="1"/>
        <v>1.36</v>
      </c>
      <c r="AD35" s="12">
        <v>2.3333333333333335</v>
      </c>
      <c r="AE35" s="12">
        <v>33.799999999999997</v>
      </c>
      <c r="AF35" s="12">
        <v>132.30000000000001</v>
      </c>
      <c r="AG35" s="12">
        <v>16</v>
      </c>
      <c r="AH35" s="12">
        <v>12.1</v>
      </c>
      <c r="AI35" s="12">
        <v>26.2</v>
      </c>
      <c r="AJ35" s="12">
        <v>8.1</v>
      </c>
      <c r="AK35" s="12">
        <v>26.7</v>
      </c>
      <c r="AL35" s="12">
        <v>110.1</v>
      </c>
      <c r="AM35" s="12">
        <v>0.1</v>
      </c>
      <c r="AN35" s="12">
        <v>32.6</v>
      </c>
      <c r="AO35" s="12">
        <v>51.7</v>
      </c>
      <c r="AP35" s="12">
        <v>14.4</v>
      </c>
      <c r="AQ35" s="12">
        <v>4.9000000000000004</v>
      </c>
      <c r="AR35" s="12">
        <v>25.6</v>
      </c>
      <c r="AS35" s="12">
        <v>0</v>
      </c>
    </row>
    <row r="36" spans="1:45" x14ac:dyDescent="0.2">
      <c r="A36" s="11">
        <v>44863.999988425923</v>
      </c>
      <c r="B36" s="12">
        <v>17.7</v>
      </c>
      <c r="C36" s="12">
        <v>25.3</v>
      </c>
      <c r="D36" s="12">
        <v>12.9</v>
      </c>
      <c r="E36" s="12">
        <v>75.5</v>
      </c>
      <c r="F36" s="12">
        <v>89.4</v>
      </c>
      <c r="G36" s="12">
        <v>53.2</v>
      </c>
      <c r="H36" s="12">
        <v>12.8</v>
      </c>
      <c r="I36" s="12">
        <v>15.2</v>
      </c>
      <c r="J36" s="12">
        <v>11.3</v>
      </c>
      <c r="K36" s="12">
        <v>13.1</v>
      </c>
      <c r="L36" s="12">
        <v>989.7</v>
      </c>
      <c r="M36" s="12">
        <v>1023</v>
      </c>
      <c r="N36" s="12">
        <v>0.7</v>
      </c>
      <c r="O36" s="12">
        <v>2.9</v>
      </c>
      <c r="P36" s="12">
        <v>143.69999999999999</v>
      </c>
      <c r="Q36" s="12">
        <v>0</v>
      </c>
      <c r="R36" s="12">
        <v>88</v>
      </c>
      <c r="S36" s="12">
        <v>409</v>
      </c>
      <c r="T36" s="12">
        <v>19.3</v>
      </c>
      <c r="U36" s="12">
        <v>265.39999999999998</v>
      </c>
      <c r="V36" s="14">
        <v>5.84</v>
      </c>
      <c r="W36" s="14">
        <v>25.12</v>
      </c>
      <c r="X36" s="21">
        <v>1.2999999999999999E-2</v>
      </c>
      <c r="Y36" s="21">
        <v>5.8999999999999997E-2</v>
      </c>
      <c r="Z36" s="21">
        <v>7.0000000000000001E-3</v>
      </c>
      <c r="AA36" s="21">
        <v>3.6999999999999998E-2</v>
      </c>
      <c r="AB36" s="21">
        <f t="shared" si="0"/>
        <v>0.28000000000000003</v>
      </c>
      <c r="AC36" s="21">
        <f t="shared" si="1"/>
        <v>1.48</v>
      </c>
      <c r="AD36" s="12">
        <v>7.4</v>
      </c>
      <c r="AE36" s="12">
        <v>27.9</v>
      </c>
      <c r="AF36" s="12">
        <v>68.5</v>
      </c>
      <c r="AG36" s="12">
        <v>19.2</v>
      </c>
      <c r="AH36" s="12">
        <v>12.9</v>
      </c>
      <c r="AI36" s="12">
        <v>19.3</v>
      </c>
      <c r="AJ36" s="12">
        <v>10.199999999999999</v>
      </c>
      <c r="AK36" s="12">
        <v>11.8</v>
      </c>
      <c r="AL36" s="12">
        <v>41.6</v>
      </c>
      <c r="AM36" s="12">
        <v>1.2</v>
      </c>
      <c r="AN36" s="12">
        <v>27.7</v>
      </c>
      <c r="AO36" s="12">
        <v>47.6</v>
      </c>
      <c r="AP36" s="12">
        <v>17.3</v>
      </c>
      <c r="AQ36" s="12">
        <v>9.3000000000000007</v>
      </c>
      <c r="AR36" s="12">
        <v>33.6</v>
      </c>
      <c r="AS36" s="12">
        <v>0</v>
      </c>
    </row>
    <row r="37" spans="1:45" x14ac:dyDescent="0.2">
      <c r="A37" s="11">
        <v>44864.999988425923</v>
      </c>
      <c r="B37" s="12">
        <v>16.7</v>
      </c>
      <c r="C37" s="12">
        <v>23.3</v>
      </c>
      <c r="D37" s="12">
        <v>13</v>
      </c>
      <c r="E37" s="12">
        <v>74.7</v>
      </c>
      <c r="F37" s="12">
        <v>89.9</v>
      </c>
      <c r="G37" s="12">
        <v>57.5</v>
      </c>
      <c r="H37" s="12">
        <v>12</v>
      </c>
      <c r="I37" s="12">
        <v>15.5</v>
      </c>
      <c r="J37" s="12">
        <v>10.3</v>
      </c>
      <c r="K37" s="12">
        <v>12</v>
      </c>
      <c r="L37" s="12">
        <v>987.7</v>
      </c>
      <c r="M37" s="12">
        <v>1021</v>
      </c>
      <c r="N37" s="12">
        <v>0.9</v>
      </c>
      <c r="O37" s="12">
        <v>3.3</v>
      </c>
      <c r="P37" s="12">
        <v>216.3</v>
      </c>
      <c r="Q37" s="12">
        <v>0</v>
      </c>
      <c r="R37" s="12">
        <v>81.400000000000006</v>
      </c>
      <c r="S37" s="12">
        <v>438</v>
      </c>
      <c r="T37" s="12">
        <v>6.8</v>
      </c>
      <c r="U37" s="12">
        <v>270.89999999999998</v>
      </c>
      <c r="V37" s="14">
        <v>5.59</v>
      </c>
      <c r="W37" s="14">
        <v>26.13</v>
      </c>
      <c r="X37" s="21">
        <v>1.2E-2</v>
      </c>
      <c r="Y37" s="21">
        <v>6.0999999999999999E-2</v>
      </c>
      <c r="Z37" s="21">
        <v>7.0000000000000001E-3</v>
      </c>
      <c r="AA37" s="21">
        <v>3.7999999999999999E-2</v>
      </c>
      <c r="AB37" s="21">
        <f t="shared" si="0"/>
        <v>0.28000000000000003</v>
      </c>
      <c r="AC37" s="21">
        <f t="shared" si="1"/>
        <v>1.52</v>
      </c>
      <c r="AD37" s="12">
        <v>7.166666666666667</v>
      </c>
      <c r="AE37" s="12">
        <v>22.7</v>
      </c>
      <c r="AF37" s="12">
        <v>54.8</v>
      </c>
      <c r="AG37" s="12">
        <v>14.2</v>
      </c>
      <c r="AH37" s="12">
        <v>11.9</v>
      </c>
      <c r="AI37" s="12">
        <v>21.6</v>
      </c>
      <c r="AJ37" s="12">
        <v>7.5</v>
      </c>
      <c r="AK37" s="12">
        <v>10.3</v>
      </c>
      <c r="AL37" s="12">
        <v>30.1</v>
      </c>
      <c r="AM37" s="12">
        <v>1</v>
      </c>
      <c r="AN37" s="12">
        <v>25.6</v>
      </c>
      <c r="AO37" s="12">
        <v>46.5</v>
      </c>
      <c r="AP37" s="12">
        <v>12.3</v>
      </c>
      <c r="AQ37" s="12">
        <v>8.8000000000000007</v>
      </c>
      <c r="AR37" s="12">
        <v>29.6</v>
      </c>
      <c r="AS37" s="12">
        <v>0</v>
      </c>
    </row>
    <row r="38" spans="1:45" x14ac:dyDescent="0.2">
      <c r="A38" s="11">
        <v>44865.999988425923</v>
      </c>
      <c r="B38" s="12">
        <v>13.6</v>
      </c>
      <c r="C38" s="12">
        <v>17.8</v>
      </c>
      <c r="D38" s="12">
        <v>10.7</v>
      </c>
      <c r="E38" s="12">
        <v>84.7</v>
      </c>
      <c r="F38" s="12">
        <v>91.9</v>
      </c>
      <c r="G38" s="12">
        <v>70.099999999999994</v>
      </c>
      <c r="H38" s="12">
        <v>11.3</v>
      </c>
      <c r="I38" s="12">
        <v>13.1</v>
      </c>
      <c r="J38" s="12">
        <v>10.1</v>
      </c>
      <c r="K38" s="12">
        <v>11</v>
      </c>
      <c r="L38" s="12">
        <v>986.2</v>
      </c>
      <c r="M38" s="12">
        <v>1019.9</v>
      </c>
      <c r="N38" s="12">
        <v>0.8</v>
      </c>
      <c r="O38" s="12">
        <v>2.8</v>
      </c>
      <c r="P38" s="12">
        <v>169.8</v>
      </c>
      <c r="Q38" s="12">
        <v>0</v>
      </c>
      <c r="R38" s="12">
        <v>53.9</v>
      </c>
      <c r="S38" s="12">
        <v>401</v>
      </c>
      <c r="T38" s="12">
        <v>-5.6</v>
      </c>
      <c r="U38" s="12">
        <v>253</v>
      </c>
      <c r="V38" s="14">
        <v>4.3099999999999996</v>
      </c>
      <c r="W38" s="14">
        <v>20.82</v>
      </c>
      <c r="X38" s="21">
        <v>0.01</v>
      </c>
      <c r="Y38" s="21">
        <v>4.9000000000000002E-2</v>
      </c>
      <c r="Z38" s="21">
        <v>5.0000000000000001E-3</v>
      </c>
      <c r="AA38" s="21">
        <v>2.5999999999999999E-2</v>
      </c>
      <c r="AB38" s="21">
        <f t="shared" si="0"/>
        <v>0.2</v>
      </c>
      <c r="AC38" s="21">
        <f t="shared" si="1"/>
        <v>1.04</v>
      </c>
      <c r="AD38" s="12">
        <v>3.8333333333333335</v>
      </c>
      <c r="AE38" s="12">
        <v>22.1</v>
      </c>
      <c r="AF38" s="12">
        <v>33.4</v>
      </c>
      <c r="AG38" s="12">
        <v>12</v>
      </c>
      <c r="AH38" s="12">
        <v>12.5</v>
      </c>
      <c r="AI38" s="12">
        <v>19.899999999999999</v>
      </c>
      <c r="AJ38" s="12">
        <v>7.6</v>
      </c>
      <c r="AK38" s="12">
        <v>23.1</v>
      </c>
      <c r="AL38" s="12">
        <v>65.8</v>
      </c>
      <c r="AM38" s="12">
        <v>1</v>
      </c>
      <c r="AN38" s="12">
        <v>29.5</v>
      </c>
      <c r="AO38" s="12">
        <v>43.6</v>
      </c>
      <c r="AP38" s="12">
        <v>16.899999999999999</v>
      </c>
      <c r="AQ38" s="12">
        <v>2.8</v>
      </c>
      <c r="AR38" s="12">
        <v>17.399999999999999</v>
      </c>
      <c r="AS38" s="12">
        <v>0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  <c r="AQ39" s="12"/>
    </row>
    <row r="40" spans="1:45" s="15" customFormat="1" ht="15" x14ac:dyDescent="0.25">
      <c r="A40" s="16" t="s">
        <v>34</v>
      </c>
      <c r="B40" s="7">
        <f>AVERAGE(B8:B38)</f>
        <v>15.167741935483869</v>
      </c>
      <c r="C40" s="9">
        <f>MAX(C8:C38)</f>
        <v>26.1</v>
      </c>
      <c r="D40" s="8">
        <f>MIN(D8:D38)</f>
        <v>6.8</v>
      </c>
      <c r="E40" s="7">
        <f>AVERAGE(E8:E38)</f>
        <v>80.274193548387061</v>
      </c>
      <c r="F40" s="9">
        <f>MAX(F8:F38)</f>
        <v>97.3</v>
      </c>
      <c r="G40" s="8">
        <f>MIN(G8:G38)</f>
        <v>38.700000000000003</v>
      </c>
      <c r="H40" s="7">
        <f>AVERAGE(H8:H38)</f>
        <v>11.75483870967742</v>
      </c>
      <c r="I40" s="9">
        <f>MAX(I8:I38)</f>
        <v>15.5</v>
      </c>
      <c r="J40" s="8">
        <f>MIN(J8:J38)</f>
        <v>7.6</v>
      </c>
      <c r="K40" s="7">
        <f t="shared" ref="K40:N40" si="2">AVERAGE(K8:K38)</f>
        <v>11.570967741935485</v>
      </c>
      <c r="L40" s="7">
        <f t="shared" si="2"/>
        <v>987.51935483870977</v>
      </c>
      <c r="M40" s="7">
        <f t="shared" si="2"/>
        <v>1021.0225806451614</v>
      </c>
      <c r="N40" s="7">
        <f t="shared" si="2"/>
        <v>1.5032258064516126</v>
      </c>
      <c r="O40" s="9">
        <f>MAX(O8:O38)</f>
        <v>9.5</v>
      </c>
      <c r="P40" s="7">
        <v>185.8</v>
      </c>
      <c r="Q40" s="13">
        <f>SUM(Q8:Q38)</f>
        <v>62.500000000000007</v>
      </c>
      <c r="R40" s="7">
        <f>AVERAGE(R8:R38)</f>
        <v>81.754838709677443</v>
      </c>
      <c r="S40" s="9">
        <f>MAX(S8:S38)</f>
        <v>849</v>
      </c>
      <c r="T40" s="7">
        <f>AVERAGE(T8:T38)</f>
        <v>20.180645161290318</v>
      </c>
      <c r="U40" s="9">
        <f>MAX(U8:U38)</f>
        <v>647.79999999999995</v>
      </c>
      <c r="V40" s="13">
        <f>AVERAGE(V8:V38)</f>
        <v>5.7419354838709671</v>
      </c>
      <c r="W40" s="28">
        <f>MAX(W8:W38)</f>
        <v>42.3</v>
      </c>
      <c r="X40" s="17">
        <f>AVERAGE(X8:X38)</f>
        <v>1.3000000000000008E-2</v>
      </c>
      <c r="Y40" s="20">
        <f>MAX(Y8:Y38)</f>
        <v>9.7000000000000003E-2</v>
      </c>
      <c r="Z40" s="17">
        <f>AVERAGE(Z8:Z38)</f>
        <v>7.5161290322580676E-3</v>
      </c>
      <c r="AA40" s="20">
        <f>MAX(AA8:AA38)</f>
        <v>7.3999999999999996E-2</v>
      </c>
      <c r="AB40" s="17">
        <f>AVERAGE(AB8:AB38)</f>
        <v>0.30064516129032254</v>
      </c>
      <c r="AC40" s="20">
        <f>MAX(AC8:AC38)</f>
        <v>2.96</v>
      </c>
      <c r="AD40" s="30">
        <f>SUM(AD8:AD38)</f>
        <v>140.96666666666667</v>
      </c>
      <c r="AE40" s="7">
        <f>AVERAGE(AE8:AE38)</f>
        <v>14.977419354838709</v>
      </c>
      <c r="AF40" s="9">
        <f>MAX(AF8:AF38)</f>
        <v>132.30000000000001</v>
      </c>
      <c r="AG40" s="8">
        <f>MIN(AG8:AG38)</f>
        <v>0.7</v>
      </c>
      <c r="AH40" s="7">
        <f>AVERAGE(AH8:AH38)</f>
        <v>7.6870967741935479</v>
      </c>
      <c r="AI40" s="9">
        <f>MAX(AI8:AI38)</f>
        <v>26.2</v>
      </c>
      <c r="AJ40" s="8">
        <f>MIN(AJ8:AJ38)</f>
        <v>0.5</v>
      </c>
      <c r="AK40" s="7">
        <f>AVERAGE(AK8:AK38)</f>
        <v>7.2677419354838717</v>
      </c>
      <c r="AL40" s="9">
        <f>MAX(AL8:AL38)</f>
        <v>110.1</v>
      </c>
      <c r="AM40" s="8">
        <f>MIN(AM8:AM38)</f>
        <v>0</v>
      </c>
      <c r="AN40" s="7">
        <f>AVERAGE(AN8:AN38)</f>
        <v>17.964516129032262</v>
      </c>
      <c r="AO40" s="9">
        <f>MAX(AO8:AO38)</f>
        <v>56.5</v>
      </c>
      <c r="AP40" s="8">
        <f>MIN(AP8:AP38)</f>
        <v>0</v>
      </c>
      <c r="AQ40" s="7">
        <f>AVERAGE(AQ8:AQ38)</f>
        <v>25.332258064516122</v>
      </c>
      <c r="AR40" s="9">
        <f>MAX(AR8:AR38)</f>
        <v>150.4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61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44866.999988425923</v>
      </c>
      <c r="B8" s="12">
        <v>14.6</v>
      </c>
      <c r="C8" s="12">
        <v>18.7</v>
      </c>
      <c r="D8" s="12">
        <v>9.6999999999999993</v>
      </c>
      <c r="E8" s="12">
        <v>77.8</v>
      </c>
      <c r="F8" s="12">
        <v>90.3</v>
      </c>
      <c r="G8" s="12">
        <v>61.2</v>
      </c>
      <c r="H8" s="12">
        <v>11.1</v>
      </c>
      <c r="I8" s="12">
        <v>12.4</v>
      </c>
      <c r="J8" s="12">
        <v>9.1999999999999993</v>
      </c>
      <c r="K8" s="12">
        <v>10.7</v>
      </c>
      <c r="L8" s="12">
        <v>986.8</v>
      </c>
      <c r="M8" s="12">
        <v>1020.4</v>
      </c>
      <c r="N8" s="12">
        <v>1.8</v>
      </c>
      <c r="O8" s="12">
        <v>5.9</v>
      </c>
      <c r="P8" s="12">
        <v>221.1</v>
      </c>
      <c r="Q8" s="14">
        <v>0</v>
      </c>
      <c r="R8" s="12">
        <v>51.5</v>
      </c>
      <c r="S8" s="12">
        <v>545</v>
      </c>
      <c r="T8" s="12">
        <v>-6.1</v>
      </c>
      <c r="U8" s="12">
        <v>406.4</v>
      </c>
      <c r="V8" s="14">
        <v>4.08</v>
      </c>
      <c r="W8" s="14">
        <v>26.65</v>
      </c>
      <c r="X8" s="21">
        <v>8.9999999999999993E-3</v>
      </c>
      <c r="Y8" s="21">
        <v>5.5E-2</v>
      </c>
      <c r="Z8" s="21">
        <v>4.0000000000000001E-3</v>
      </c>
      <c r="AA8" s="21">
        <v>2.9000000000000001E-2</v>
      </c>
      <c r="AB8" s="21">
        <f>Z8*40</f>
        <v>0.16</v>
      </c>
      <c r="AC8" s="21">
        <f>AA8*40</f>
        <v>1.1600000000000001</v>
      </c>
      <c r="AD8" s="12">
        <v>2.1666666666666665</v>
      </c>
      <c r="AE8" s="12">
        <v>9.6999999999999993</v>
      </c>
      <c r="AF8" s="12">
        <v>27.3</v>
      </c>
      <c r="AG8" s="12">
        <v>1.8</v>
      </c>
      <c r="AH8" s="12">
        <v>5.9</v>
      </c>
      <c r="AI8" s="12">
        <v>16.8</v>
      </c>
      <c r="AJ8" s="12">
        <v>1.1000000000000001</v>
      </c>
      <c r="AK8" s="12">
        <v>3.2</v>
      </c>
      <c r="AL8" s="12">
        <v>38.5</v>
      </c>
      <c r="AM8" s="12">
        <v>0</v>
      </c>
      <c r="AN8" s="12">
        <v>14.3</v>
      </c>
      <c r="AO8" s="12">
        <v>35.9</v>
      </c>
      <c r="AP8" s="12">
        <v>0</v>
      </c>
      <c r="AQ8" s="12">
        <v>36.200000000000003</v>
      </c>
      <c r="AR8" s="12">
        <v>72.2</v>
      </c>
      <c r="AS8" s="12">
        <v>0</v>
      </c>
    </row>
    <row r="9" spans="1:45" x14ac:dyDescent="0.2">
      <c r="A9" s="11">
        <v>44867.999988425923</v>
      </c>
      <c r="B9" s="12">
        <v>11.7</v>
      </c>
      <c r="C9" s="12">
        <v>16</v>
      </c>
      <c r="D9" s="12">
        <v>8.8000000000000007</v>
      </c>
      <c r="E9" s="12">
        <v>75.8</v>
      </c>
      <c r="F9" s="12">
        <v>88.5</v>
      </c>
      <c r="G9" s="12">
        <v>49.1</v>
      </c>
      <c r="H9" s="12">
        <v>9</v>
      </c>
      <c r="I9" s="12">
        <v>9.9</v>
      </c>
      <c r="J9" s="12">
        <v>7.5</v>
      </c>
      <c r="K9" s="12">
        <v>7.4</v>
      </c>
      <c r="L9" s="12">
        <v>990.8</v>
      </c>
      <c r="M9" s="12">
        <v>1024.8</v>
      </c>
      <c r="N9" s="12">
        <v>1.7</v>
      </c>
      <c r="O9" s="12">
        <v>4.8</v>
      </c>
      <c r="P9" s="12">
        <v>165.4</v>
      </c>
      <c r="Q9" s="14">
        <v>0</v>
      </c>
      <c r="R9" s="12">
        <v>67.599999999999994</v>
      </c>
      <c r="S9" s="12">
        <v>531</v>
      </c>
      <c r="T9" s="12">
        <v>-8.1999999999999993</v>
      </c>
      <c r="U9" s="12">
        <v>330.4</v>
      </c>
      <c r="V9" s="14">
        <v>4.62</v>
      </c>
      <c r="W9" s="14">
        <v>25.84</v>
      </c>
      <c r="X9" s="21">
        <v>8.9999999999999993E-3</v>
      </c>
      <c r="Y9" s="21">
        <v>5.5E-2</v>
      </c>
      <c r="Z9" s="21">
        <v>4.0000000000000001E-3</v>
      </c>
      <c r="AA9" s="21">
        <v>2.8000000000000001E-2</v>
      </c>
      <c r="AB9" s="21">
        <f t="shared" ref="AB9:AB37" si="0">Z9*40</f>
        <v>0.16</v>
      </c>
      <c r="AC9" s="21">
        <f t="shared" ref="AC9:AC37" si="1">AA9*40</f>
        <v>1.1200000000000001</v>
      </c>
      <c r="AD9" s="12">
        <v>4.5</v>
      </c>
      <c r="AE9" s="12">
        <v>9.5</v>
      </c>
      <c r="AF9" s="12">
        <v>18</v>
      </c>
      <c r="AG9" s="12">
        <v>4.5999999999999996</v>
      </c>
      <c r="AH9" s="12">
        <v>5.5</v>
      </c>
      <c r="AI9" s="12">
        <v>12.7</v>
      </c>
      <c r="AJ9" s="12">
        <v>3.2</v>
      </c>
      <c r="AK9" s="12">
        <v>4.2</v>
      </c>
      <c r="AL9" s="12">
        <v>19.5</v>
      </c>
      <c r="AM9" s="12">
        <v>0</v>
      </c>
      <c r="AN9" s="12">
        <v>22.8</v>
      </c>
      <c r="AO9" s="12">
        <v>49.4</v>
      </c>
      <c r="AP9" s="12">
        <v>1.2</v>
      </c>
      <c r="AQ9" s="12">
        <v>28.7</v>
      </c>
      <c r="AR9" s="12">
        <v>72.2</v>
      </c>
      <c r="AS9" s="12">
        <v>0</v>
      </c>
    </row>
    <row r="10" spans="1:45" x14ac:dyDescent="0.2">
      <c r="A10" s="11">
        <v>44868.999988425923</v>
      </c>
      <c r="B10" s="12">
        <v>10.8</v>
      </c>
      <c r="C10" s="12">
        <v>14.1</v>
      </c>
      <c r="D10" s="12">
        <v>6.6</v>
      </c>
      <c r="E10" s="12">
        <v>79.599999999999994</v>
      </c>
      <c r="F10" s="12">
        <v>91.6</v>
      </c>
      <c r="G10" s="12">
        <v>64.599999999999994</v>
      </c>
      <c r="H10" s="12">
        <v>8.9</v>
      </c>
      <c r="I10" s="12">
        <v>10.5</v>
      </c>
      <c r="J10" s="12">
        <v>7.9</v>
      </c>
      <c r="K10" s="12">
        <v>7.3</v>
      </c>
      <c r="L10" s="12">
        <v>980.1</v>
      </c>
      <c r="M10" s="12">
        <v>1013.9</v>
      </c>
      <c r="N10" s="12">
        <v>1.2</v>
      </c>
      <c r="O10" s="12">
        <v>6.3</v>
      </c>
      <c r="P10" s="12">
        <v>216.5</v>
      </c>
      <c r="Q10" s="14">
        <v>0.9</v>
      </c>
      <c r="R10" s="12">
        <v>40.9</v>
      </c>
      <c r="S10" s="12">
        <v>285</v>
      </c>
      <c r="T10" s="12">
        <v>-14.4</v>
      </c>
      <c r="U10" s="12">
        <v>193.1</v>
      </c>
      <c r="V10" s="14">
        <v>3.29</v>
      </c>
      <c r="W10" s="14">
        <v>17.28</v>
      </c>
      <c r="X10" s="21">
        <v>7.0000000000000001E-3</v>
      </c>
      <c r="Y10" s="21">
        <v>4.1000000000000002E-2</v>
      </c>
      <c r="Z10" s="21">
        <v>3.0000000000000001E-3</v>
      </c>
      <c r="AA10" s="21">
        <v>1.9E-2</v>
      </c>
      <c r="AB10" s="21">
        <f t="shared" si="0"/>
        <v>0.12</v>
      </c>
      <c r="AC10" s="21">
        <f t="shared" si="1"/>
        <v>0.76</v>
      </c>
      <c r="AD10" s="12">
        <v>2.1666666666666665</v>
      </c>
      <c r="AE10" s="12">
        <v>13.8</v>
      </c>
      <c r="AF10" s="12">
        <v>43.9</v>
      </c>
      <c r="AG10" s="12">
        <v>5.0999999999999996</v>
      </c>
      <c r="AH10" s="12">
        <v>8.1</v>
      </c>
      <c r="AI10" s="12">
        <v>13.5</v>
      </c>
      <c r="AJ10" s="12">
        <v>4.3</v>
      </c>
      <c r="AK10" s="12">
        <v>13.2</v>
      </c>
      <c r="AL10" s="12">
        <v>82.6</v>
      </c>
      <c r="AM10" s="12">
        <v>0</v>
      </c>
      <c r="AN10" s="12">
        <v>28</v>
      </c>
      <c r="AO10" s="12">
        <v>43.4</v>
      </c>
      <c r="AP10" s="12">
        <v>7.1</v>
      </c>
      <c r="AQ10" s="12">
        <v>11.2</v>
      </c>
      <c r="AR10" s="12">
        <v>51.2</v>
      </c>
      <c r="AS10" s="12">
        <v>0</v>
      </c>
    </row>
    <row r="11" spans="1:45" x14ac:dyDescent="0.2">
      <c r="A11" s="11">
        <v>44869.999988425923</v>
      </c>
      <c r="B11" s="12">
        <v>10</v>
      </c>
      <c r="C11" s="12">
        <v>12.6</v>
      </c>
      <c r="D11" s="12">
        <v>8.5</v>
      </c>
      <c r="E11" s="12">
        <v>83.5</v>
      </c>
      <c r="F11" s="12">
        <v>94.6</v>
      </c>
      <c r="G11" s="12">
        <v>64.5</v>
      </c>
      <c r="H11" s="12">
        <v>9</v>
      </c>
      <c r="I11" s="12">
        <v>10.4</v>
      </c>
      <c r="J11" s="12">
        <v>7.9</v>
      </c>
      <c r="K11" s="12">
        <v>7.3</v>
      </c>
      <c r="L11" s="12">
        <v>976</v>
      </c>
      <c r="M11" s="12">
        <v>1009.7</v>
      </c>
      <c r="N11" s="12">
        <v>1.4</v>
      </c>
      <c r="O11" s="12">
        <v>4.7</v>
      </c>
      <c r="P11" s="12">
        <v>205.9</v>
      </c>
      <c r="Q11" s="14">
        <v>5.7</v>
      </c>
      <c r="R11" s="12">
        <v>40.299999999999997</v>
      </c>
      <c r="S11" s="12">
        <v>325</v>
      </c>
      <c r="T11" s="12">
        <v>-3.6</v>
      </c>
      <c r="U11" s="12">
        <v>229</v>
      </c>
      <c r="V11" s="14">
        <v>3.15</v>
      </c>
      <c r="W11" s="14">
        <v>19.809999999999999</v>
      </c>
      <c r="X11" s="21">
        <v>7.0000000000000001E-3</v>
      </c>
      <c r="Y11" s="21">
        <v>4.3999999999999997E-2</v>
      </c>
      <c r="Z11" s="21">
        <v>3.0000000000000001E-3</v>
      </c>
      <c r="AA11" s="21">
        <v>0.02</v>
      </c>
      <c r="AB11" s="21">
        <f t="shared" si="0"/>
        <v>0.12</v>
      </c>
      <c r="AC11" s="21">
        <f t="shared" si="1"/>
        <v>0.8</v>
      </c>
      <c r="AD11" s="12">
        <v>0.66666666666666663</v>
      </c>
      <c r="AE11" s="12">
        <v>5</v>
      </c>
      <c r="AF11" s="12">
        <v>26</v>
      </c>
      <c r="AG11" s="12">
        <v>1.4</v>
      </c>
      <c r="AH11" s="12">
        <v>2.9</v>
      </c>
      <c r="AI11" s="12">
        <v>7.9</v>
      </c>
      <c r="AJ11" s="12">
        <v>1.1000000000000001</v>
      </c>
      <c r="AK11" s="12">
        <v>2.8</v>
      </c>
      <c r="AL11" s="12">
        <v>37.799999999999997</v>
      </c>
      <c r="AM11" s="12">
        <v>0</v>
      </c>
      <c r="AN11" s="12">
        <v>18.399999999999999</v>
      </c>
      <c r="AO11" s="12">
        <v>50.9</v>
      </c>
      <c r="AP11" s="12">
        <v>1.7</v>
      </c>
      <c r="AQ11" s="12">
        <v>32.700000000000003</v>
      </c>
      <c r="AR11" s="12">
        <v>76</v>
      </c>
      <c r="AS11" s="12">
        <v>0</v>
      </c>
    </row>
    <row r="12" spans="1:45" x14ac:dyDescent="0.2">
      <c r="A12" s="11">
        <v>44870.999988425923</v>
      </c>
      <c r="B12" s="12">
        <v>8.4</v>
      </c>
      <c r="C12" s="12">
        <v>10.4</v>
      </c>
      <c r="D12" s="12">
        <v>5.3</v>
      </c>
      <c r="E12" s="12">
        <v>88.2</v>
      </c>
      <c r="F12" s="12">
        <v>95.2</v>
      </c>
      <c r="G12" s="12">
        <v>72.8</v>
      </c>
      <c r="H12" s="12">
        <v>8.5</v>
      </c>
      <c r="I12" s="12">
        <v>9.5</v>
      </c>
      <c r="J12" s="12">
        <v>7.3</v>
      </c>
      <c r="K12" s="12">
        <v>6.5</v>
      </c>
      <c r="L12" s="12">
        <v>985.7</v>
      </c>
      <c r="M12" s="12">
        <v>1020</v>
      </c>
      <c r="N12" s="12">
        <v>1.6</v>
      </c>
      <c r="O12" s="12">
        <v>5.0999999999999996</v>
      </c>
      <c r="P12" s="12">
        <v>113.5</v>
      </c>
      <c r="Q12" s="14">
        <v>3.9</v>
      </c>
      <c r="R12" s="12">
        <v>28.5</v>
      </c>
      <c r="S12" s="12">
        <v>462</v>
      </c>
      <c r="T12" s="12">
        <v>-14.8</v>
      </c>
      <c r="U12" s="12">
        <v>229.3</v>
      </c>
      <c r="V12" s="14">
        <v>2.57</v>
      </c>
      <c r="W12" s="14">
        <v>22.7</v>
      </c>
      <c r="X12" s="21">
        <v>6.0000000000000001E-3</v>
      </c>
      <c r="Y12" s="21">
        <v>4.8000000000000001E-2</v>
      </c>
      <c r="Z12" s="21">
        <v>3.0000000000000001E-3</v>
      </c>
      <c r="AA12" s="21">
        <v>2.1999999999999999E-2</v>
      </c>
      <c r="AB12" s="21">
        <f t="shared" si="0"/>
        <v>0.12</v>
      </c>
      <c r="AC12" s="21">
        <f t="shared" si="1"/>
        <v>0.87999999999999989</v>
      </c>
      <c r="AD12" s="12">
        <v>0.33333333333333331</v>
      </c>
      <c r="AE12" s="12">
        <v>8.5</v>
      </c>
      <c r="AF12" s="12">
        <v>18.7</v>
      </c>
      <c r="AG12" s="12">
        <v>2.2000000000000002</v>
      </c>
      <c r="AH12" s="12">
        <v>6.8</v>
      </c>
      <c r="AI12" s="12">
        <v>15.1</v>
      </c>
      <c r="AJ12" s="12">
        <v>1.6</v>
      </c>
      <c r="AK12" s="12">
        <v>4.0999999999999996</v>
      </c>
      <c r="AL12" s="12">
        <v>28.8</v>
      </c>
      <c r="AM12" s="12">
        <v>0</v>
      </c>
      <c r="AN12" s="12">
        <v>15.7</v>
      </c>
      <c r="AO12" s="12">
        <v>33.4</v>
      </c>
      <c r="AP12" s="12">
        <v>4.5999999999999996</v>
      </c>
      <c r="AQ12" s="12">
        <v>25.1</v>
      </c>
      <c r="AR12" s="12">
        <v>55.8</v>
      </c>
      <c r="AS12" s="12">
        <v>0</v>
      </c>
    </row>
    <row r="13" spans="1:45" x14ac:dyDescent="0.2">
      <c r="A13" s="11">
        <v>44871.999988425923</v>
      </c>
      <c r="B13" s="12">
        <v>7.3</v>
      </c>
      <c r="C13" s="12">
        <v>11.2</v>
      </c>
      <c r="D13" s="12">
        <v>2.7</v>
      </c>
      <c r="E13" s="12">
        <v>80.8</v>
      </c>
      <c r="F13" s="12">
        <v>95.1</v>
      </c>
      <c r="G13" s="12">
        <v>61.9</v>
      </c>
      <c r="H13" s="12">
        <v>7.3</v>
      </c>
      <c r="I13" s="12">
        <v>8.1999999999999993</v>
      </c>
      <c r="J13" s="12">
        <v>6.2</v>
      </c>
      <c r="K13" s="12">
        <v>4.0999999999999996</v>
      </c>
      <c r="L13" s="12">
        <v>983.5</v>
      </c>
      <c r="M13" s="12">
        <v>1017.9</v>
      </c>
      <c r="N13" s="12">
        <v>1.5</v>
      </c>
      <c r="O13" s="12">
        <v>7.4</v>
      </c>
      <c r="P13" s="12">
        <v>207.9</v>
      </c>
      <c r="Q13" s="14">
        <v>0</v>
      </c>
      <c r="R13" s="12">
        <v>49.6</v>
      </c>
      <c r="S13" s="12">
        <v>389</v>
      </c>
      <c r="T13" s="12">
        <v>-3.6</v>
      </c>
      <c r="U13" s="12">
        <v>281.39999999999998</v>
      </c>
      <c r="V13" s="14">
        <v>3.57</v>
      </c>
      <c r="W13" s="14">
        <v>22.06</v>
      </c>
      <c r="X13" s="21">
        <v>7.0000000000000001E-3</v>
      </c>
      <c r="Y13" s="21">
        <v>5.0999999999999997E-2</v>
      </c>
      <c r="Z13" s="21">
        <v>4.0000000000000001E-3</v>
      </c>
      <c r="AA13" s="21">
        <v>2.5999999999999999E-2</v>
      </c>
      <c r="AB13" s="21">
        <f t="shared" si="0"/>
        <v>0.16</v>
      </c>
      <c r="AC13" s="21">
        <f t="shared" si="1"/>
        <v>1.04</v>
      </c>
      <c r="AD13" s="12">
        <v>3.5</v>
      </c>
      <c r="AE13" s="12">
        <v>8.1999999999999993</v>
      </c>
      <c r="AF13" s="12">
        <v>15.8</v>
      </c>
      <c r="AG13" s="12">
        <v>2.7</v>
      </c>
      <c r="AH13" s="12">
        <v>6.9</v>
      </c>
      <c r="AI13" s="12">
        <v>11.9</v>
      </c>
      <c r="AJ13" s="12">
        <v>2.2999999999999998</v>
      </c>
      <c r="AK13" s="12">
        <v>4.7</v>
      </c>
      <c r="AL13" s="12">
        <v>22.2</v>
      </c>
      <c r="AM13" s="12">
        <v>0</v>
      </c>
      <c r="AN13" s="12">
        <v>14.5</v>
      </c>
      <c r="AO13" s="12">
        <v>26.5</v>
      </c>
      <c r="AP13" s="12">
        <v>2.9</v>
      </c>
      <c r="AQ13" s="12">
        <v>17</v>
      </c>
      <c r="AR13" s="12">
        <v>53</v>
      </c>
      <c r="AS13" s="12">
        <v>0</v>
      </c>
    </row>
    <row r="14" spans="1:45" x14ac:dyDescent="0.2">
      <c r="A14" s="11">
        <v>44872.999988425923</v>
      </c>
      <c r="B14" s="12">
        <v>12.1</v>
      </c>
      <c r="C14" s="12">
        <v>15.6</v>
      </c>
      <c r="D14" s="12">
        <v>9.6999999999999993</v>
      </c>
      <c r="E14" s="12">
        <v>75.5</v>
      </c>
      <c r="F14" s="12">
        <v>86.5</v>
      </c>
      <c r="G14" s="12">
        <v>60.6</v>
      </c>
      <c r="H14" s="12">
        <v>9.1999999999999993</v>
      </c>
      <c r="I14" s="12">
        <v>9.9</v>
      </c>
      <c r="J14" s="12">
        <v>7.8</v>
      </c>
      <c r="K14" s="12">
        <v>7.9</v>
      </c>
      <c r="L14" s="12">
        <v>984.2</v>
      </c>
      <c r="M14" s="12">
        <v>1018</v>
      </c>
      <c r="N14" s="12">
        <v>2.2999999999999998</v>
      </c>
      <c r="O14" s="12">
        <v>6.3</v>
      </c>
      <c r="P14" s="12">
        <v>205.6</v>
      </c>
      <c r="Q14" s="14">
        <v>0</v>
      </c>
      <c r="R14" s="12">
        <v>45.6</v>
      </c>
      <c r="S14" s="12">
        <v>430</v>
      </c>
      <c r="T14" s="12">
        <v>-5.2</v>
      </c>
      <c r="U14" s="12">
        <v>321.39999999999998</v>
      </c>
      <c r="V14" s="14">
        <v>3.58</v>
      </c>
      <c r="W14" s="14">
        <v>22.41</v>
      </c>
      <c r="X14" s="21">
        <v>7.0000000000000001E-3</v>
      </c>
      <c r="Y14" s="21">
        <v>4.9000000000000002E-2</v>
      </c>
      <c r="Z14" s="21">
        <v>4.0000000000000001E-3</v>
      </c>
      <c r="AA14" s="21">
        <v>2.4E-2</v>
      </c>
      <c r="AB14" s="21">
        <f t="shared" si="0"/>
        <v>0.16</v>
      </c>
      <c r="AC14" s="21">
        <f t="shared" si="1"/>
        <v>0.96</v>
      </c>
      <c r="AD14" s="12">
        <v>0.83333333333333337</v>
      </c>
      <c r="AE14" s="12">
        <v>6.2</v>
      </c>
      <c r="AF14" s="12">
        <v>15.4</v>
      </c>
      <c r="AG14" s="12">
        <v>1.5</v>
      </c>
      <c r="AH14" s="12">
        <v>3.7</v>
      </c>
      <c r="AI14" s="12">
        <v>8.1</v>
      </c>
      <c r="AJ14" s="12">
        <v>1.2</v>
      </c>
      <c r="AK14" s="12">
        <v>4.2</v>
      </c>
      <c r="AL14" s="12">
        <v>45.1</v>
      </c>
      <c r="AM14" s="12">
        <v>0</v>
      </c>
      <c r="AN14" s="12">
        <v>21.5</v>
      </c>
      <c r="AO14" s="12">
        <v>54.4</v>
      </c>
      <c r="AP14" s="12">
        <v>0.2</v>
      </c>
      <c r="AQ14" s="12">
        <v>32.700000000000003</v>
      </c>
      <c r="AR14" s="12">
        <v>66</v>
      </c>
      <c r="AS14" s="12">
        <v>0</v>
      </c>
    </row>
    <row r="15" spans="1:45" x14ac:dyDescent="0.2">
      <c r="A15" s="11">
        <v>44873.999988425923</v>
      </c>
      <c r="B15" s="12">
        <v>11.9</v>
      </c>
      <c r="C15" s="12">
        <v>19.100000000000001</v>
      </c>
      <c r="D15" s="12">
        <v>6.9</v>
      </c>
      <c r="E15" s="12">
        <v>71.099999999999994</v>
      </c>
      <c r="F15" s="12">
        <v>88.5</v>
      </c>
      <c r="G15" s="12">
        <v>42.5</v>
      </c>
      <c r="H15" s="12">
        <v>8.4</v>
      </c>
      <c r="I15" s="12">
        <v>9.3000000000000007</v>
      </c>
      <c r="J15" s="12">
        <v>7.7</v>
      </c>
      <c r="K15" s="12">
        <v>6.5</v>
      </c>
      <c r="L15" s="12">
        <v>981.4</v>
      </c>
      <c r="M15" s="12">
        <v>1015.2</v>
      </c>
      <c r="N15" s="12">
        <v>1.4</v>
      </c>
      <c r="O15" s="12">
        <v>5.7</v>
      </c>
      <c r="P15" s="12">
        <v>233</v>
      </c>
      <c r="Q15" s="14">
        <v>0</v>
      </c>
      <c r="R15" s="12">
        <v>64.599999999999994</v>
      </c>
      <c r="S15" s="12">
        <v>545</v>
      </c>
      <c r="T15" s="12">
        <v>3.4</v>
      </c>
      <c r="U15" s="12">
        <v>384.5</v>
      </c>
      <c r="V15" s="14">
        <v>4.22</v>
      </c>
      <c r="W15" s="14">
        <v>25.57</v>
      </c>
      <c r="X15" s="21">
        <v>8.9999999999999993E-3</v>
      </c>
      <c r="Y15" s="21">
        <v>5.5E-2</v>
      </c>
      <c r="Z15" s="21">
        <v>4.0000000000000001E-3</v>
      </c>
      <c r="AA15" s="21">
        <v>2.5999999999999999E-2</v>
      </c>
      <c r="AB15" s="21">
        <f t="shared" si="0"/>
        <v>0.16</v>
      </c>
      <c r="AC15" s="21">
        <f t="shared" si="1"/>
        <v>1.04</v>
      </c>
      <c r="AD15" s="12">
        <v>3.6666666666666665</v>
      </c>
      <c r="AE15" s="12">
        <v>9.6999999999999993</v>
      </c>
      <c r="AF15" s="12">
        <v>26.8</v>
      </c>
      <c r="AG15" s="12">
        <v>3.7</v>
      </c>
      <c r="AH15" s="12">
        <v>5.6</v>
      </c>
      <c r="AI15" s="12">
        <v>10.7</v>
      </c>
      <c r="AJ15" s="12">
        <v>2.2999999999999998</v>
      </c>
      <c r="AK15" s="12">
        <v>7.9</v>
      </c>
      <c r="AL15" s="12">
        <v>58.7</v>
      </c>
      <c r="AM15" s="12">
        <v>0</v>
      </c>
      <c r="AN15" s="12">
        <v>29</v>
      </c>
      <c r="AO15" s="12">
        <v>53.8</v>
      </c>
      <c r="AP15" s="12">
        <v>4.8</v>
      </c>
      <c r="AQ15" s="12">
        <v>17.2</v>
      </c>
      <c r="AR15" s="12">
        <v>61</v>
      </c>
      <c r="AS15" s="12">
        <v>0</v>
      </c>
    </row>
    <row r="16" spans="1:45" x14ac:dyDescent="0.2">
      <c r="A16" s="11">
        <v>44874.999988425923</v>
      </c>
      <c r="B16" s="12">
        <v>12.9</v>
      </c>
      <c r="C16" s="12">
        <v>15.5</v>
      </c>
      <c r="D16" s="12">
        <v>10.4</v>
      </c>
      <c r="E16" s="12">
        <v>84.5</v>
      </c>
      <c r="F16" s="12">
        <v>95.4</v>
      </c>
      <c r="G16" s="12">
        <v>66</v>
      </c>
      <c r="H16" s="12">
        <v>10.9</v>
      </c>
      <c r="I16" s="12">
        <v>12.3</v>
      </c>
      <c r="J16" s="12">
        <v>8.6</v>
      </c>
      <c r="K16" s="12">
        <v>10.3</v>
      </c>
      <c r="L16" s="12">
        <v>982.3</v>
      </c>
      <c r="M16" s="12">
        <v>1015.9</v>
      </c>
      <c r="N16" s="12">
        <v>1.4</v>
      </c>
      <c r="O16" s="12">
        <v>5.0999999999999996</v>
      </c>
      <c r="P16" s="12">
        <v>192</v>
      </c>
      <c r="Q16" s="14">
        <v>4.2</v>
      </c>
      <c r="R16" s="12">
        <v>25.8</v>
      </c>
      <c r="S16" s="12">
        <v>242</v>
      </c>
      <c r="T16" s="12">
        <v>-12.5</v>
      </c>
      <c r="U16" s="12">
        <v>181.8</v>
      </c>
      <c r="V16" s="14">
        <v>2.2999999999999998</v>
      </c>
      <c r="W16" s="14">
        <v>15.98</v>
      </c>
      <c r="X16" s="21">
        <v>5.0000000000000001E-3</v>
      </c>
      <c r="Y16" s="21">
        <v>3.6999999999999998E-2</v>
      </c>
      <c r="Z16" s="21">
        <v>2E-3</v>
      </c>
      <c r="AA16" s="21">
        <v>1.7999999999999999E-2</v>
      </c>
      <c r="AB16" s="21">
        <f t="shared" si="0"/>
        <v>0.08</v>
      </c>
      <c r="AC16" s="21">
        <f t="shared" si="1"/>
        <v>0.72</v>
      </c>
      <c r="AD16" s="12">
        <v>0</v>
      </c>
      <c r="AE16" s="12">
        <v>6.7</v>
      </c>
      <c r="AF16" s="12">
        <v>17.2</v>
      </c>
      <c r="AG16" s="12">
        <v>1.9</v>
      </c>
      <c r="AH16" s="12">
        <v>4.3</v>
      </c>
      <c r="AI16" s="12">
        <v>9.5</v>
      </c>
      <c r="AJ16" s="12">
        <v>1.3</v>
      </c>
      <c r="AK16" s="12">
        <v>3.9</v>
      </c>
      <c r="AL16" s="12">
        <v>51.9</v>
      </c>
      <c r="AM16" s="12">
        <v>0</v>
      </c>
      <c r="AN16" s="12">
        <v>20.8</v>
      </c>
      <c r="AO16" s="12">
        <v>44.8</v>
      </c>
      <c r="AP16" s="12">
        <v>7.3</v>
      </c>
      <c r="AQ16" s="12">
        <v>25.2</v>
      </c>
      <c r="AR16" s="12">
        <v>54.2</v>
      </c>
      <c r="AS16" s="12">
        <v>0</v>
      </c>
    </row>
    <row r="17" spans="1:45" x14ac:dyDescent="0.2">
      <c r="A17" s="11">
        <v>44875.999988425923</v>
      </c>
      <c r="B17" s="12">
        <v>11.1</v>
      </c>
      <c r="C17" s="12">
        <v>15.4</v>
      </c>
      <c r="D17" s="12">
        <v>7.3</v>
      </c>
      <c r="E17" s="12">
        <v>82.2</v>
      </c>
      <c r="F17" s="12">
        <v>95</v>
      </c>
      <c r="G17" s="12">
        <v>54.6</v>
      </c>
      <c r="H17" s="12">
        <v>9.3000000000000007</v>
      </c>
      <c r="I17" s="12">
        <v>11.3</v>
      </c>
      <c r="J17" s="12">
        <v>7.8</v>
      </c>
      <c r="K17" s="12">
        <v>7.9</v>
      </c>
      <c r="L17" s="12">
        <v>994.1</v>
      </c>
      <c r="M17" s="12">
        <v>1028.3</v>
      </c>
      <c r="N17" s="12">
        <v>1.4</v>
      </c>
      <c r="O17" s="12">
        <v>4.2</v>
      </c>
      <c r="P17" s="12">
        <v>157.30000000000001</v>
      </c>
      <c r="Q17" s="14">
        <v>0</v>
      </c>
      <c r="R17" s="12">
        <v>83.1</v>
      </c>
      <c r="S17" s="12">
        <v>419</v>
      </c>
      <c r="T17" s="12">
        <v>5.8</v>
      </c>
      <c r="U17" s="12">
        <v>281</v>
      </c>
      <c r="V17" s="14">
        <v>4.9800000000000004</v>
      </c>
      <c r="W17" s="14">
        <v>23.32</v>
      </c>
      <c r="X17" s="21">
        <v>0.01</v>
      </c>
      <c r="Y17" s="21">
        <v>5.1999999999999998E-2</v>
      </c>
      <c r="Z17" s="21">
        <v>5.0000000000000001E-3</v>
      </c>
      <c r="AA17" s="21">
        <v>2.5999999999999999E-2</v>
      </c>
      <c r="AB17" s="21">
        <f t="shared" si="0"/>
        <v>0.2</v>
      </c>
      <c r="AC17" s="21">
        <f t="shared" si="1"/>
        <v>1.04</v>
      </c>
      <c r="AD17" s="12">
        <v>7.4</v>
      </c>
      <c r="AE17" s="12">
        <v>9</v>
      </c>
      <c r="AF17" s="12">
        <v>56.3</v>
      </c>
      <c r="AG17" s="12">
        <v>3.4</v>
      </c>
      <c r="AH17" s="12">
        <v>5</v>
      </c>
      <c r="AI17" s="12">
        <v>16.2</v>
      </c>
      <c r="AJ17" s="12">
        <v>2.2999999999999998</v>
      </c>
      <c r="AK17" s="12">
        <v>9.9</v>
      </c>
      <c r="AL17" s="12">
        <v>42</v>
      </c>
      <c r="AM17" s="12">
        <v>0</v>
      </c>
      <c r="AN17" s="12">
        <v>23.6</v>
      </c>
      <c r="AO17" s="12">
        <v>46.9</v>
      </c>
      <c r="AP17" s="12">
        <v>2.7</v>
      </c>
      <c r="AQ17" s="12">
        <v>21.5</v>
      </c>
      <c r="AR17" s="12">
        <v>108.2</v>
      </c>
      <c r="AS17" s="12">
        <v>0</v>
      </c>
    </row>
    <row r="18" spans="1:45" x14ac:dyDescent="0.2">
      <c r="A18" s="11">
        <v>44876.999988425923</v>
      </c>
      <c r="B18" s="12">
        <v>8.4</v>
      </c>
      <c r="C18" s="12">
        <v>13.8</v>
      </c>
      <c r="D18" s="12">
        <v>4.8</v>
      </c>
      <c r="E18" s="12">
        <v>87.7</v>
      </c>
      <c r="F18" s="12">
        <v>95.1</v>
      </c>
      <c r="G18" s="12">
        <v>67.8</v>
      </c>
      <c r="H18" s="12">
        <v>8.5</v>
      </c>
      <c r="I18" s="12">
        <v>10.199999999999999</v>
      </c>
      <c r="J18" s="12">
        <v>7.2</v>
      </c>
      <c r="K18" s="12">
        <v>6.4</v>
      </c>
      <c r="L18" s="12">
        <v>999.4</v>
      </c>
      <c r="M18" s="12">
        <v>1034.2</v>
      </c>
      <c r="N18" s="12">
        <v>1</v>
      </c>
      <c r="O18" s="12">
        <v>3.4</v>
      </c>
      <c r="P18" s="12">
        <v>135.69999999999999</v>
      </c>
      <c r="Q18" s="14">
        <v>0</v>
      </c>
      <c r="R18" s="12">
        <v>66.900000000000006</v>
      </c>
      <c r="S18" s="12">
        <v>412</v>
      </c>
      <c r="T18" s="12">
        <v>-7</v>
      </c>
      <c r="U18" s="12">
        <v>254.2</v>
      </c>
      <c r="V18" s="14">
        <v>4.28</v>
      </c>
      <c r="W18" s="14">
        <v>21.39</v>
      </c>
      <c r="X18" s="21">
        <v>8.9999999999999993E-3</v>
      </c>
      <c r="Y18" s="21">
        <v>0.05</v>
      </c>
      <c r="Z18" s="21">
        <v>4.0000000000000001E-3</v>
      </c>
      <c r="AA18" s="21">
        <v>2.5000000000000001E-2</v>
      </c>
      <c r="AB18" s="21">
        <f t="shared" si="0"/>
        <v>0.16</v>
      </c>
      <c r="AC18" s="21">
        <f t="shared" si="1"/>
        <v>1</v>
      </c>
      <c r="AD18" s="12">
        <v>7.166666666666667</v>
      </c>
      <c r="AE18" s="12">
        <v>15</v>
      </c>
      <c r="AF18" s="12">
        <v>44.8</v>
      </c>
      <c r="AG18" s="12">
        <v>6.9</v>
      </c>
      <c r="AH18" s="12">
        <v>9.3000000000000007</v>
      </c>
      <c r="AI18" s="12">
        <v>17.600000000000001</v>
      </c>
      <c r="AJ18" s="12">
        <v>5.4</v>
      </c>
      <c r="AK18" s="12">
        <v>31.6</v>
      </c>
      <c r="AL18" s="12">
        <v>91.2</v>
      </c>
      <c r="AM18" s="12">
        <v>1.9</v>
      </c>
      <c r="AN18" s="12">
        <v>27</v>
      </c>
      <c r="AO18" s="12">
        <v>37.5</v>
      </c>
      <c r="AP18" s="12">
        <v>18.100000000000001</v>
      </c>
      <c r="AQ18" s="12">
        <v>2.2999999999999998</v>
      </c>
      <c r="AR18" s="12">
        <v>21.2</v>
      </c>
      <c r="AS18" s="12">
        <v>0</v>
      </c>
    </row>
    <row r="19" spans="1:45" x14ac:dyDescent="0.2">
      <c r="A19" s="11">
        <v>44877.999988425923</v>
      </c>
      <c r="B19" s="12">
        <v>7.4</v>
      </c>
      <c r="C19" s="12">
        <v>12.1</v>
      </c>
      <c r="D19" s="12">
        <v>4.3</v>
      </c>
      <c r="E19" s="12">
        <v>88.2</v>
      </c>
      <c r="F19" s="12">
        <v>95.6</v>
      </c>
      <c r="G19" s="12">
        <v>68.8</v>
      </c>
      <c r="H19" s="12">
        <v>8</v>
      </c>
      <c r="I19" s="12">
        <v>9</v>
      </c>
      <c r="J19" s="12">
        <v>6.9</v>
      </c>
      <c r="K19" s="12">
        <v>5.4</v>
      </c>
      <c r="L19" s="12">
        <v>998.1</v>
      </c>
      <c r="M19" s="12">
        <v>1032.9000000000001</v>
      </c>
      <c r="N19" s="12">
        <v>0.9</v>
      </c>
      <c r="O19" s="12">
        <v>2.2000000000000002</v>
      </c>
      <c r="P19" s="12">
        <v>168</v>
      </c>
      <c r="Q19" s="14">
        <v>0</v>
      </c>
      <c r="R19" s="12">
        <v>68.900000000000006</v>
      </c>
      <c r="S19" s="12">
        <v>381</v>
      </c>
      <c r="T19" s="12">
        <v>-2.8</v>
      </c>
      <c r="U19" s="12">
        <v>236.3</v>
      </c>
      <c r="V19" s="14">
        <v>4.32</v>
      </c>
      <c r="W19" s="14">
        <v>21.02</v>
      </c>
      <c r="X19" s="21">
        <v>8.9999999999999993E-3</v>
      </c>
      <c r="Y19" s="21">
        <v>4.9000000000000002E-2</v>
      </c>
      <c r="Z19" s="21">
        <v>4.0000000000000001E-3</v>
      </c>
      <c r="AA19" s="21">
        <v>2.5000000000000001E-2</v>
      </c>
      <c r="AB19" s="21">
        <f t="shared" si="0"/>
        <v>0.16</v>
      </c>
      <c r="AC19" s="21">
        <f t="shared" si="1"/>
        <v>1</v>
      </c>
      <c r="AD19" s="12">
        <v>6</v>
      </c>
      <c r="AE19" s="12">
        <v>13</v>
      </c>
      <c r="AF19" s="12">
        <v>24.6</v>
      </c>
      <c r="AG19" s="12">
        <v>5.5</v>
      </c>
      <c r="AH19" s="12">
        <v>10</v>
      </c>
      <c r="AI19" s="12">
        <v>20.9</v>
      </c>
      <c r="AJ19" s="12">
        <v>4.8</v>
      </c>
      <c r="AK19" s="12">
        <v>25.1</v>
      </c>
      <c r="AL19" s="12">
        <v>59.6</v>
      </c>
      <c r="AM19" s="12">
        <v>8.4</v>
      </c>
      <c r="AN19" s="12">
        <v>17.8</v>
      </c>
      <c r="AO19" s="12">
        <v>28.2</v>
      </c>
      <c r="AP19" s="12">
        <v>10</v>
      </c>
      <c r="AQ19" s="12">
        <v>2</v>
      </c>
      <c r="AR19" s="12">
        <v>16</v>
      </c>
      <c r="AS19" s="12">
        <v>0</v>
      </c>
    </row>
    <row r="20" spans="1:45" x14ac:dyDescent="0.2">
      <c r="A20" s="11">
        <v>44878.999988425923</v>
      </c>
      <c r="B20" s="12">
        <v>5.2</v>
      </c>
      <c r="C20" s="12">
        <v>10.8</v>
      </c>
      <c r="D20" s="12">
        <v>1.5</v>
      </c>
      <c r="E20" s="12">
        <v>89.6</v>
      </c>
      <c r="F20" s="12">
        <v>100</v>
      </c>
      <c r="G20" s="12">
        <v>66.5</v>
      </c>
      <c r="H20" s="12">
        <v>7</v>
      </c>
      <c r="I20" s="12">
        <v>8</v>
      </c>
      <c r="J20" s="12">
        <v>6.2</v>
      </c>
      <c r="K20" s="12">
        <v>3.5</v>
      </c>
      <c r="L20" s="12">
        <v>988.9</v>
      </c>
      <c r="M20" s="12">
        <v>1023.8</v>
      </c>
      <c r="N20" s="12">
        <v>1</v>
      </c>
      <c r="O20" s="12">
        <v>4.5</v>
      </c>
      <c r="P20" s="12">
        <v>248.5</v>
      </c>
      <c r="Q20" s="14">
        <v>0</v>
      </c>
      <c r="R20" s="12">
        <v>69.5</v>
      </c>
      <c r="S20" s="12">
        <v>353</v>
      </c>
      <c r="T20" s="12">
        <v>0.8</v>
      </c>
      <c r="U20" s="12">
        <v>223</v>
      </c>
      <c r="V20" s="14">
        <v>4.24</v>
      </c>
      <c r="W20" s="14">
        <v>20.75</v>
      </c>
      <c r="X20" s="21">
        <v>8.0000000000000002E-3</v>
      </c>
      <c r="Y20" s="21">
        <v>4.9000000000000002E-2</v>
      </c>
      <c r="Z20" s="21">
        <v>4.0000000000000001E-3</v>
      </c>
      <c r="AA20" s="21">
        <v>2.3E-2</v>
      </c>
      <c r="AB20" s="21">
        <f t="shared" si="0"/>
        <v>0.16</v>
      </c>
      <c r="AC20" s="21">
        <f t="shared" si="1"/>
        <v>0.91999999999999993</v>
      </c>
      <c r="AD20" s="12">
        <v>6.166666666666667</v>
      </c>
      <c r="AE20" s="12">
        <v>14.2</v>
      </c>
      <c r="AF20" s="12">
        <v>24.8</v>
      </c>
      <c r="AG20" s="12">
        <v>9.1999999999999993</v>
      </c>
      <c r="AH20" s="12">
        <v>12.9</v>
      </c>
      <c r="AI20" s="12">
        <v>22.3</v>
      </c>
      <c r="AJ20" s="12">
        <v>8.3000000000000007</v>
      </c>
      <c r="AK20" s="12">
        <v>22.8</v>
      </c>
      <c r="AL20" s="12">
        <v>55.1</v>
      </c>
      <c r="AM20" s="12">
        <v>1.2</v>
      </c>
      <c r="AN20" s="12">
        <v>19.600000000000001</v>
      </c>
      <c r="AO20" s="12">
        <v>35.299999999999997</v>
      </c>
      <c r="AP20" s="12">
        <v>12.1</v>
      </c>
      <c r="AQ20" s="12">
        <v>3.9</v>
      </c>
      <c r="AR20" s="12">
        <v>24</v>
      </c>
      <c r="AS20" s="12">
        <v>0</v>
      </c>
    </row>
    <row r="21" spans="1:45" x14ac:dyDescent="0.2">
      <c r="A21" s="11">
        <v>44879.999988425923</v>
      </c>
      <c r="B21" s="12">
        <v>7.9</v>
      </c>
      <c r="C21" s="12">
        <v>14</v>
      </c>
      <c r="D21" s="12">
        <v>2.6</v>
      </c>
      <c r="E21" s="12">
        <v>84.7</v>
      </c>
      <c r="F21" s="12">
        <v>94.8</v>
      </c>
      <c r="G21" s="12">
        <v>65.3</v>
      </c>
      <c r="H21" s="12">
        <v>8</v>
      </c>
      <c r="I21" s="12">
        <v>9.9</v>
      </c>
      <c r="J21" s="12">
        <v>6.3</v>
      </c>
      <c r="K21" s="12">
        <v>5.4</v>
      </c>
      <c r="L21" s="12">
        <v>982.4</v>
      </c>
      <c r="M21" s="12">
        <v>1016.6</v>
      </c>
      <c r="N21" s="12">
        <v>1.7</v>
      </c>
      <c r="O21" s="12">
        <v>6.1</v>
      </c>
      <c r="P21" s="12">
        <v>159.19999999999999</v>
      </c>
      <c r="Q21" s="14">
        <v>2.8</v>
      </c>
      <c r="R21" s="12">
        <v>32.299999999999997</v>
      </c>
      <c r="S21" s="12">
        <v>474</v>
      </c>
      <c r="T21" s="12">
        <v>-22.8</v>
      </c>
      <c r="U21" s="12">
        <v>307</v>
      </c>
      <c r="V21" s="14">
        <v>2.57</v>
      </c>
      <c r="W21" s="14">
        <v>20.99</v>
      </c>
      <c r="X21" s="21">
        <v>5.0000000000000001E-3</v>
      </c>
      <c r="Y21" s="21">
        <v>4.2000000000000003E-2</v>
      </c>
      <c r="Z21" s="21">
        <v>2E-3</v>
      </c>
      <c r="AA21" s="21">
        <v>1.7999999999999999E-2</v>
      </c>
      <c r="AB21" s="21">
        <f t="shared" si="0"/>
        <v>0.08</v>
      </c>
      <c r="AC21" s="21">
        <f t="shared" si="1"/>
        <v>0.72</v>
      </c>
      <c r="AD21" s="12">
        <v>2</v>
      </c>
      <c r="AE21" s="12">
        <v>9.1999999999999993</v>
      </c>
      <c r="AF21" s="12">
        <v>47.9</v>
      </c>
      <c r="AG21" s="12">
        <v>2.8</v>
      </c>
      <c r="AH21" s="12">
        <v>6.5</v>
      </c>
      <c r="AI21" s="12">
        <v>15</v>
      </c>
      <c r="AJ21" s="12">
        <v>2.2000000000000002</v>
      </c>
      <c r="AK21" s="12">
        <v>8.8000000000000007</v>
      </c>
      <c r="AL21" s="12">
        <v>91.2</v>
      </c>
      <c r="AM21" s="12">
        <v>0</v>
      </c>
      <c r="AN21" s="12">
        <v>19.899999999999999</v>
      </c>
      <c r="AO21" s="12">
        <v>42.3</v>
      </c>
      <c r="AP21" s="12">
        <v>7.3</v>
      </c>
      <c r="AQ21" s="12">
        <v>16.3</v>
      </c>
      <c r="AR21" s="12">
        <v>50.2</v>
      </c>
      <c r="AS21" s="12">
        <v>0</v>
      </c>
    </row>
    <row r="22" spans="1:45" x14ac:dyDescent="0.2">
      <c r="A22" s="11">
        <v>44880.999988425923</v>
      </c>
      <c r="B22" s="12">
        <v>11.1</v>
      </c>
      <c r="C22" s="12">
        <v>15</v>
      </c>
      <c r="D22" s="12">
        <v>7.8</v>
      </c>
      <c r="E22" s="12">
        <v>77.900000000000006</v>
      </c>
      <c r="F22" s="12">
        <v>88.2</v>
      </c>
      <c r="G22" s="12">
        <v>62.3</v>
      </c>
      <c r="H22" s="12">
        <v>9</v>
      </c>
      <c r="I22" s="12">
        <v>10.1</v>
      </c>
      <c r="J22" s="12">
        <v>8</v>
      </c>
      <c r="K22" s="12">
        <v>7.4</v>
      </c>
      <c r="L22" s="12">
        <v>977.3</v>
      </c>
      <c r="M22" s="12">
        <v>1011</v>
      </c>
      <c r="N22" s="12">
        <v>0.9</v>
      </c>
      <c r="O22" s="12">
        <v>2.7</v>
      </c>
      <c r="P22" s="12">
        <v>167.9</v>
      </c>
      <c r="Q22" s="14">
        <v>0</v>
      </c>
      <c r="R22" s="12">
        <v>39.4</v>
      </c>
      <c r="S22" s="12">
        <v>403</v>
      </c>
      <c r="T22" s="12">
        <v>4.0999999999999996</v>
      </c>
      <c r="U22" s="12">
        <v>264.60000000000002</v>
      </c>
      <c r="V22" s="14">
        <v>2.82</v>
      </c>
      <c r="W22" s="14">
        <v>19.84</v>
      </c>
      <c r="X22" s="21">
        <v>5.0000000000000001E-3</v>
      </c>
      <c r="Y22" s="21">
        <v>3.9E-2</v>
      </c>
      <c r="Z22" s="21">
        <v>3.0000000000000001E-3</v>
      </c>
      <c r="AA22" s="21">
        <v>1.7999999999999999E-2</v>
      </c>
      <c r="AB22" s="21">
        <f t="shared" si="0"/>
        <v>0.12</v>
      </c>
      <c r="AC22" s="21">
        <f t="shared" si="1"/>
        <v>0.72</v>
      </c>
      <c r="AD22" s="12">
        <v>2.1666666666666665</v>
      </c>
      <c r="AE22" s="12">
        <v>12.5</v>
      </c>
      <c r="AF22" s="12">
        <v>28.6</v>
      </c>
      <c r="AG22" s="12">
        <v>4.9000000000000004</v>
      </c>
      <c r="AH22" s="12">
        <v>7.1</v>
      </c>
      <c r="AI22" s="12">
        <v>12.9</v>
      </c>
      <c r="AJ22" s="12">
        <v>3.7</v>
      </c>
      <c r="AK22" s="12">
        <v>15.5</v>
      </c>
      <c r="AL22" s="12">
        <v>71.8</v>
      </c>
      <c r="AM22" s="12">
        <v>0</v>
      </c>
      <c r="AN22" s="12">
        <v>33.200000000000003</v>
      </c>
      <c r="AO22" s="12">
        <v>48.6</v>
      </c>
      <c r="AP22" s="12">
        <v>12.9</v>
      </c>
      <c r="AQ22" s="12">
        <v>6.7</v>
      </c>
      <c r="AR22" s="12">
        <v>21.6</v>
      </c>
      <c r="AS22" s="12">
        <v>0</v>
      </c>
    </row>
    <row r="23" spans="1:45" x14ac:dyDescent="0.2">
      <c r="A23" s="11">
        <v>44881.999988425923</v>
      </c>
      <c r="B23" s="12">
        <v>10.9</v>
      </c>
      <c r="C23" s="12">
        <v>14.9</v>
      </c>
      <c r="D23" s="12">
        <v>8</v>
      </c>
      <c r="E23" s="12">
        <v>81</v>
      </c>
      <c r="F23" s="12">
        <v>94.2</v>
      </c>
      <c r="G23" s="12">
        <v>55.4</v>
      </c>
      <c r="H23" s="12">
        <v>9.1999999999999993</v>
      </c>
      <c r="I23" s="12">
        <v>10.5</v>
      </c>
      <c r="J23" s="12">
        <v>7.8</v>
      </c>
      <c r="K23" s="12">
        <v>7.6</v>
      </c>
      <c r="L23" s="12">
        <v>970.5</v>
      </c>
      <c r="M23" s="12">
        <v>1003.9</v>
      </c>
      <c r="N23" s="12">
        <v>1.3</v>
      </c>
      <c r="O23" s="12">
        <v>5.9</v>
      </c>
      <c r="P23" s="12">
        <v>121.2</v>
      </c>
      <c r="Q23" s="14">
        <v>1.8</v>
      </c>
      <c r="R23" s="12">
        <v>58.4</v>
      </c>
      <c r="S23" s="12">
        <v>520</v>
      </c>
      <c r="T23" s="12">
        <v>3.5</v>
      </c>
      <c r="U23" s="12">
        <v>434.6</v>
      </c>
      <c r="V23" s="14">
        <v>3.64</v>
      </c>
      <c r="W23" s="14">
        <v>23.59</v>
      </c>
      <c r="X23" s="21">
        <v>7.0000000000000001E-3</v>
      </c>
      <c r="Y23" s="21">
        <v>0.05</v>
      </c>
      <c r="Z23" s="21">
        <v>3.0000000000000001E-3</v>
      </c>
      <c r="AA23" s="21">
        <v>2.1999999999999999E-2</v>
      </c>
      <c r="AB23" s="21">
        <f t="shared" si="0"/>
        <v>0.12</v>
      </c>
      <c r="AC23" s="21">
        <f t="shared" si="1"/>
        <v>0.87999999999999989</v>
      </c>
      <c r="AD23" s="12">
        <v>4.166666666666667</v>
      </c>
      <c r="AE23" s="12">
        <v>6.8</v>
      </c>
      <c r="AF23" s="12">
        <v>14.3</v>
      </c>
      <c r="AG23" s="12">
        <v>2.2999999999999998</v>
      </c>
      <c r="AH23" s="12">
        <v>4.3</v>
      </c>
      <c r="AI23" s="12">
        <v>8.6999999999999993</v>
      </c>
      <c r="AJ23" s="12">
        <v>1.4</v>
      </c>
      <c r="AK23" s="12">
        <v>5.3</v>
      </c>
      <c r="AL23" s="12">
        <v>28.6</v>
      </c>
      <c r="AM23" s="12">
        <v>0</v>
      </c>
      <c r="AN23" s="12">
        <v>25.8</v>
      </c>
      <c r="AO23" s="12">
        <v>56.3</v>
      </c>
      <c r="AP23" s="12">
        <v>2.2999999999999998</v>
      </c>
      <c r="AQ23" s="12">
        <v>23.8</v>
      </c>
      <c r="AR23" s="12">
        <v>124</v>
      </c>
      <c r="AS23" s="12">
        <v>0</v>
      </c>
    </row>
    <row r="24" spans="1:45" x14ac:dyDescent="0.2">
      <c r="A24" s="11">
        <v>44882.999988425923</v>
      </c>
      <c r="B24" s="12">
        <v>11</v>
      </c>
      <c r="C24" s="12">
        <v>14.3</v>
      </c>
      <c r="D24" s="12">
        <v>8.5</v>
      </c>
      <c r="E24" s="12">
        <v>76.2</v>
      </c>
      <c r="F24" s="12">
        <v>90.6</v>
      </c>
      <c r="G24" s="12">
        <v>58.3</v>
      </c>
      <c r="H24" s="12">
        <v>8.6</v>
      </c>
      <c r="I24" s="12">
        <v>9.3000000000000007</v>
      </c>
      <c r="J24" s="12">
        <v>8.1</v>
      </c>
      <c r="K24" s="12">
        <v>6.8</v>
      </c>
      <c r="L24" s="12">
        <v>964.8</v>
      </c>
      <c r="M24" s="12">
        <v>998</v>
      </c>
      <c r="N24" s="12">
        <v>2.8</v>
      </c>
      <c r="O24" s="12">
        <v>9</v>
      </c>
      <c r="P24" s="12">
        <v>184.1</v>
      </c>
      <c r="Q24" s="14">
        <v>5.0999999999999996</v>
      </c>
      <c r="R24" s="12">
        <v>54.1</v>
      </c>
      <c r="S24" s="12">
        <v>531</v>
      </c>
      <c r="T24" s="12">
        <v>-5.8</v>
      </c>
      <c r="U24" s="12">
        <v>378.9</v>
      </c>
      <c r="V24" s="14">
        <v>3.79</v>
      </c>
      <c r="W24" s="14">
        <v>22.58</v>
      </c>
      <c r="X24" s="21">
        <v>8.0000000000000002E-3</v>
      </c>
      <c r="Y24" s="21">
        <v>0.05</v>
      </c>
      <c r="Z24" s="21">
        <v>4.0000000000000001E-3</v>
      </c>
      <c r="AA24" s="21">
        <v>2.5999999999999999E-2</v>
      </c>
      <c r="AB24" s="21">
        <f t="shared" si="0"/>
        <v>0.16</v>
      </c>
      <c r="AC24" s="21">
        <f t="shared" si="1"/>
        <v>1.04</v>
      </c>
      <c r="AD24" s="12">
        <v>3.8333333333333335</v>
      </c>
      <c r="AE24" s="12">
        <v>6.1</v>
      </c>
      <c r="AF24" s="12">
        <v>30.2</v>
      </c>
      <c r="AG24" s="12">
        <v>1.1000000000000001</v>
      </c>
      <c r="AH24" s="12">
        <v>3.7</v>
      </c>
      <c r="AI24" s="12">
        <v>9.6999999999999993</v>
      </c>
      <c r="AJ24" s="12">
        <v>0.8</v>
      </c>
      <c r="AK24" s="12">
        <v>2.7</v>
      </c>
      <c r="AL24" s="12">
        <v>29.2</v>
      </c>
      <c r="AM24" s="12">
        <v>0</v>
      </c>
      <c r="AN24" s="12">
        <v>17.3</v>
      </c>
      <c r="AO24" s="12">
        <v>53.4</v>
      </c>
      <c r="AP24" s="12">
        <v>0.4</v>
      </c>
      <c r="AQ24" s="12">
        <v>36.9</v>
      </c>
      <c r="AR24" s="12">
        <v>124.8</v>
      </c>
      <c r="AS24" s="12">
        <v>0</v>
      </c>
    </row>
    <row r="25" spans="1:45" x14ac:dyDescent="0.2">
      <c r="A25" s="11">
        <v>44883.999988425923</v>
      </c>
      <c r="B25" s="12">
        <v>8.3000000000000007</v>
      </c>
      <c r="C25" s="12">
        <v>10</v>
      </c>
      <c r="D25" s="12">
        <v>7.3</v>
      </c>
      <c r="E25" s="12">
        <v>86.8</v>
      </c>
      <c r="F25" s="12">
        <v>94.6</v>
      </c>
      <c r="G25" s="12">
        <v>75.400000000000006</v>
      </c>
      <c r="H25" s="12">
        <v>8.4</v>
      </c>
      <c r="I25" s="12">
        <v>9.1999999999999993</v>
      </c>
      <c r="J25" s="12">
        <v>7.5</v>
      </c>
      <c r="K25" s="12">
        <v>6.2</v>
      </c>
      <c r="L25" s="12">
        <v>970.8</v>
      </c>
      <c r="M25" s="12">
        <v>1004.6</v>
      </c>
      <c r="N25" s="12">
        <v>1.9</v>
      </c>
      <c r="O25" s="12">
        <v>7.2</v>
      </c>
      <c r="P25" s="12">
        <v>227.4</v>
      </c>
      <c r="Q25" s="14">
        <v>12</v>
      </c>
      <c r="R25" s="12">
        <v>29.9</v>
      </c>
      <c r="S25" s="12">
        <v>461</v>
      </c>
      <c r="T25" s="12">
        <v>-21.7</v>
      </c>
      <c r="U25" s="12">
        <v>205.6</v>
      </c>
      <c r="V25" s="14">
        <v>2.19</v>
      </c>
      <c r="W25" s="14">
        <v>21.86</v>
      </c>
      <c r="X25" s="21">
        <v>4.0000000000000001E-3</v>
      </c>
      <c r="Y25" s="21">
        <v>4.4999999999999998E-2</v>
      </c>
      <c r="Z25" s="21">
        <v>2E-3</v>
      </c>
      <c r="AA25" s="21">
        <v>1.9E-2</v>
      </c>
      <c r="AB25" s="21">
        <f t="shared" si="0"/>
        <v>0.08</v>
      </c>
      <c r="AC25" s="21">
        <f t="shared" si="1"/>
        <v>0.76</v>
      </c>
      <c r="AD25" s="12">
        <v>1.8333333333333333</v>
      </c>
      <c r="AE25" s="12">
        <v>3.3</v>
      </c>
      <c r="AF25" s="12">
        <v>10.199999999999999</v>
      </c>
      <c r="AG25" s="12">
        <v>0.6</v>
      </c>
      <c r="AH25" s="12">
        <v>2.1</v>
      </c>
      <c r="AI25" s="12">
        <v>6.3</v>
      </c>
      <c r="AJ25" s="12">
        <v>0.5</v>
      </c>
      <c r="AK25" s="12">
        <v>2</v>
      </c>
      <c r="AL25" s="12">
        <v>10.6</v>
      </c>
      <c r="AM25" s="12">
        <v>0</v>
      </c>
      <c r="AN25" s="12">
        <v>16.3</v>
      </c>
      <c r="AO25" s="12">
        <v>46.3</v>
      </c>
      <c r="AP25" s="12">
        <v>1.2</v>
      </c>
      <c r="AQ25" s="12">
        <v>43.9</v>
      </c>
      <c r="AR25" s="12">
        <v>124.6</v>
      </c>
      <c r="AS25" s="12">
        <v>0</v>
      </c>
    </row>
    <row r="26" spans="1:45" x14ac:dyDescent="0.2">
      <c r="A26" s="11">
        <v>44884.999988425923</v>
      </c>
      <c r="B26" s="12">
        <v>7.4</v>
      </c>
      <c r="C26" s="12">
        <v>9.1999999999999993</v>
      </c>
      <c r="D26" s="12">
        <v>5.2</v>
      </c>
      <c r="E26" s="12">
        <v>87</v>
      </c>
      <c r="F26" s="12">
        <v>96.4</v>
      </c>
      <c r="G26" s="12">
        <v>73.5</v>
      </c>
      <c r="H26" s="12">
        <v>7.9</v>
      </c>
      <c r="I26" s="12">
        <v>8.3000000000000007</v>
      </c>
      <c r="J26" s="12">
        <v>7.5</v>
      </c>
      <c r="K26" s="12">
        <v>5.4</v>
      </c>
      <c r="L26" s="12">
        <v>976.8</v>
      </c>
      <c r="M26" s="12">
        <v>1010.9</v>
      </c>
      <c r="N26" s="12">
        <v>1.7</v>
      </c>
      <c r="O26" s="12">
        <v>3.8</v>
      </c>
      <c r="P26" s="12">
        <v>357.5</v>
      </c>
      <c r="Q26" s="14">
        <v>0.7</v>
      </c>
      <c r="R26" s="12">
        <v>18.600000000000001</v>
      </c>
      <c r="S26" s="12">
        <v>187</v>
      </c>
      <c r="T26" s="12">
        <v>-13.9</v>
      </c>
      <c r="U26" s="12">
        <v>132.19999999999999</v>
      </c>
      <c r="V26" s="14">
        <v>1.86</v>
      </c>
      <c r="W26" s="14">
        <v>12.79</v>
      </c>
      <c r="X26" s="21">
        <v>3.0000000000000001E-3</v>
      </c>
      <c r="Y26" s="21">
        <v>2.8000000000000001E-2</v>
      </c>
      <c r="Z26" s="21">
        <v>1E-3</v>
      </c>
      <c r="AA26" s="21">
        <v>1.0999999999999999E-2</v>
      </c>
      <c r="AB26" s="21">
        <f t="shared" si="0"/>
        <v>0.04</v>
      </c>
      <c r="AC26" s="21">
        <f t="shared" si="1"/>
        <v>0.43999999999999995</v>
      </c>
      <c r="AD26" s="12">
        <v>0</v>
      </c>
      <c r="AE26" s="12">
        <v>5.3</v>
      </c>
      <c r="AF26" s="12">
        <v>13.4</v>
      </c>
      <c r="AG26" s="12">
        <v>1.8</v>
      </c>
      <c r="AH26" s="12">
        <v>4.0999999999999996</v>
      </c>
      <c r="AI26" s="12">
        <v>11.5</v>
      </c>
      <c r="AJ26" s="12">
        <v>1.5</v>
      </c>
      <c r="AK26" s="12">
        <v>3.6</v>
      </c>
      <c r="AL26" s="12">
        <v>19.2</v>
      </c>
      <c r="AM26" s="12">
        <v>0</v>
      </c>
      <c r="AN26" s="12">
        <v>14.7</v>
      </c>
      <c r="AO26" s="12">
        <v>31.9</v>
      </c>
      <c r="AP26" s="12">
        <v>4.4000000000000004</v>
      </c>
      <c r="AQ26" s="12">
        <v>28.4</v>
      </c>
      <c r="AR26" s="12">
        <v>63.2</v>
      </c>
      <c r="AS26" s="12">
        <v>0</v>
      </c>
    </row>
    <row r="27" spans="1:45" x14ac:dyDescent="0.2">
      <c r="A27" s="11">
        <v>44885.999988425923</v>
      </c>
      <c r="B27" s="12">
        <v>6.7</v>
      </c>
      <c r="C27" s="12">
        <v>9.6</v>
      </c>
      <c r="D27" s="12">
        <v>5.0999999999999996</v>
      </c>
      <c r="E27" s="12">
        <v>79.5</v>
      </c>
      <c r="F27" s="12">
        <v>96.4</v>
      </c>
      <c r="G27" s="12">
        <v>59.6</v>
      </c>
      <c r="H27" s="12">
        <v>6.9</v>
      </c>
      <c r="I27" s="12">
        <v>8.1</v>
      </c>
      <c r="J27" s="12">
        <v>6.1</v>
      </c>
      <c r="K27" s="12">
        <v>3.4</v>
      </c>
      <c r="L27" s="12">
        <v>978.1</v>
      </c>
      <c r="M27" s="12">
        <v>1012.4</v>
      </c>
      <c r="N27" s="12">
        <v>3.1</v>
      </c>
      <c r="O27" s="12">
        <v>8.4</v>
      </c>
      <c r="P27" s="12">
        <v>217.5</v>
      </c>
      <c r="Q27" s="14">
        <v>0.3</v>
      </c>
      <c r="R27" s="12">
        <v>39.700000000000003</v>
      </c>
      <c r="S27" s="12">
        <v>423</v>
      </c>
      <c r="T27" s="12">
        <v>-19.7</v>
      </c>
      <c r="U27" s="12">
        <v>241.8</v>
      </c>
      <c r="V27" s="14">
        <v>2.74</v>
      </c>
      <c r="W27" s="14">
        <v>20.2</v>
      </c>
      <c r="X27" s="21">
        <v>5.0000000000000001E-3</v>
      </c>
      <c r="Y27" s="21">
        <v>4.3999999999999997E-2</v>
      </c>
      <c r="Z27" s="21">
        <v>2E-3</v>
      </c>
      <c r="AA27" s="21">
        <v>1.7000000000000001E-2</v>
      </c>
      <c r="AB27" s="21">
        <f t="shared" si="0"/>
        <v>0.08</v>
      </c>
      <c r="AC27" s="21">
        <f t="shared" si="1"/>
        <v>0.68</v>
      </c>
      <c r="AD27" s="12">
        <v>2.1666666666666665</v>
      </c>
      <c r="AE27" s="12">
        <v>3.9</v>
      </c>
      <c r="AF27" s="12">
        <v>15.4</v>
      </c>
      <c r="AG27" s="12">
        <v>0.9</v>
      </c>
      <c r="AH27" s="12">
        <v>3.1</v>
      </c>
      <c r="AI27" s="12">
        <v>9.4</v>
      </c>
      <c r="AJ27" s="12">
        <v>0.8</v>
      </c>
      <c r="AK27" s="12">
        <v>2</v>
      </c>
      <c r="AL27" s="12">
        <v>22.1</v>
      </c>
      <c r="AM27" s="12">
        <v>0</v>
      </c>
      <c r="AN27" s="12">
        <v>8.1999999999999993</v>
      </c>
      <c r="AO27" s="12">
        <v>27.3</v>
      </c>
      <c r="AP27" s="12">
        <v>0.8</v>
      </c>
      <c r="AQ27" s="12">
        <v>43.9</v>
      </c>
      <c r="AR27" s="12">
        <v>169.6</v>
      </c>
      <c r="AS27" s="12">
        <v>0</v>
      </c>
    </row>
    <row r="28" spans="1:45" x14ac:dyDescent="0.2">
      <c r="A28" s="11">
        <v>44886.999988425923</v>
      </c>
      <c r="B28" s="12">
        <v>6.6</v>
      </c>
      <c r="C28" s="12">
        <v>9.8000000000000007</v>
      </c>
      <c r="D28" s="12">
        <v>4.7</v>
      </c>
      <c r="E28" s="12">
        <v>77.099999999999994</v>
      </c>
      <c r="F28" s="12">
        <v>89.6</v>
      </c>
      <c r="G28" s="12">
        <v>58.4</v>
      </c>
      <c r="H28" s="12">
        <v>6.6</v>
      </c>
      <c r="I28" s="12">
        <v>7.2</v>
      </c>
      <c r="J28" s="12">
        <v>6</v>
      </c>
      <c r="K28" s="12">
        <v>2.8</v>
      </c>
      <c r="L28" s="12">
        <v>971.4</v>
      </c>
      <c r="M28" s="12">
        <v>1005.5</v>
      </c>
      <c r="N28" s="12">
        <v>2.4</v>
      </c>
      <c r="O28" s="12">
        <v>7.3</v>
      </c>
      <c r="P28" s="12">
        <v>197.1</v>
      </c>
      <c r="Q28" s="14">
        <v>1.6</v>
      </c>
      <c r="R28" s="12">
        <v>61.9</v>
      </c>
      <c r="S28" s="12">
        <v>492</v>
      </c>
      <c r="T28" s="12">
        <v>-3.4</v>
      </c>
      <c r="U28" s="12">
        <v>369.9</v>
      </c>
      <c r="V28" s="14">
        <v>3.71</v>
      </c>
      <c r="W28" s="14">
        <v>20.87</v>
      </c>
      <c r="X28" s="21">
        <v>7.0000000000000001E-3</v>
      </c>
      <c r="Y28" s="21">
        <v>4.2000000000000003E-2</v>
      </c>
      <c r="Z28" s="21">
        <v>3.0000000000000001E-3</v>
      </c>
      <c r="AA28" s="21">
        <v>1.7000000000000001E-2</v>
      </c>
      <c r="AB28" s="21">
        <f t="shared" si="0"/>
        <v>0.12</v>
      </c>
      <c r="AC28" s="21">
        <f t="shared" si="1"/>
        <v>0.68</v>
      </c>
      <c r="AD28" s="12">
        <v>5.333333333333333</v>
      </c>
      <c r="AE28" s="12">
        <v>5</v>
      </c>
      <c r="AF28" s="12">
        <v>14.8</v>
      </c>
      <c r="AG28" s="12">
        <v>0.5</v>
      </c>
      <c r="AH28" s="12">
        <v>3.3</v>
      </c>
      <c r="AI28" s="12">
        <v>10.6</v>
      </c>
      <c r="AJ28" s="12">
        <v>0.4</v>
      </c>
      <c r="AK28" s="12">
        <v>3.5</v>
      </c>
      <c r="AL28" s="12">
        <v>23.1</v>
      </c>
      <c r="AM28" s="12">
        <v>0</v>
      </c>
      <c r="AN28" s="12">
        <v>17.399999999999999</v>
      </c>
      <c r="AO28" s="12">
        <v>50.1</v>
      </c>
      <c r="AP28" s="12">
        <v>0</v>
      </c>
      <c r="AQ28" s="12">
        <v>37.200000000000003</v>
      </c>
      <c r="AR28" s="12">
        <v>154.19999999999999</v>
      </c>
      <c r="AS28" s="12">
        <v>0</v>
      </c>
    </row>
    <row r="29" spans="1:45" x14ac:dyDescent="0.2">
      <c r="A29" s="11">
        <v>44887.999988425923</v>
      </c>
      <c r="B29" s="12">
        <v>7.2</v>
      </c>
      <c r="C29" s="12">
        <v>8.5</v>
      </c>
      <c r="D29" s="12">
        <v>5.6</v>
      </c>
      <c r="E29" s="12">
        <v>78.5</v>
      </c>
      <c r="F29" s="12">
        <v>91.3</v>
      </c>
      <c r="G29" s="12">
        <v>64.400000000000006</v>
      </c>
      <c r="H29" s="12">
        <v>7</v>
      </c>
      <c r="I29" s="12">
        <v>7.6</v>
      </c>
      <c r="J29" s="12">
        <v>6.3</v>
      </c>
      <c r="K29" s="12">
        <v>3.6</v>
      </c>
      <c r="L29" s="12">
        <v>967.3</v>
      </c>
      <c r="M29" s="12">
        <v>1001.1</v>
      </c>
      <c r="N29" s="12">
        <v>2.7</v>
      </c>
      <c r="O29" s="12">
        <v>6.8</v>
      </c>
      <c r="P29" s="12">
        <v>204</v>
      </c>
      <c r="Q29" s="14">
        <v>0.1</v>
      </c>
      <c r="R29" s="12">
        <v>32</v>
      </c>
      <c r="S29" s="12">
        <v>205</v>
      </c>
      <c r="T29" s="12">
        <v>-12.7</v>
      </c>
      <c r="U29" s="12">
        <v>132.6</v>
      </c>
      <c r="V29" s="14">
        <v>2.46</v>
      </c>
      <c r="W29" s="14">
        <v>13.47</v>
      </c>
      <c r="X29" s="21">
        <v>4.0000000000000001E-3</v>
      </c>
      <c r="Y29" s="21">
        <v>2.8000000000000001E-2</v>
      </c>
      <c r="Z29" s="21">
        <v>2E-3</v>
      </c>
      <c r="AA29" s="21">
        <v>0.01</v>
      </c>
      <c r="AB29" s="21">
        <f t="shared" si="0"/>
        <v>0.08</v>
      </c>
      <c r="AC29" s="21">
        <f t="shared" si="1"/>
        <v>0.4</v>
      </c>
      <c r="AD29" s="12">
        <v>1.5</v>
      </c>
      <c r="AE29" s="12">
        <v>5.0999999999999996</v>
      </c>
      <c r="AF29" s="12">
        <v>12</v>
      </c>
      <c r="AG29" s="12">
        <v>2.9</v>
      </c>
      <c r="AH29" s="12">
        <v>3.3</v>
      </c>
      <c r="AI29" s="12">
        <v>5.0999999999999996</v>
      </c>
      <c r="AJ29" s="12">
        <v>1.9</v>
      </c>
      <c r="AK29" s="12">
        <v>4.2</v>
      </c>
      <c r="AL29" s="12">
        <v>44</v>
      </c>
      <c r="AM29" s="12">
        <v>0</v>
      </c>
      <c r="AN29" s="12">
        <v>15.4</v>
      </c>
      <c r="AO29" s="12">
        <v>44.6</v>
      </c>
      <c r="AP29" s="12">
        <v>3.3</v>
      </c>
      <c r="AQ29" s="12">
        <v>35.700000000000003</v>
      </c>
      <c r="AR29" s="12">
        <v>124.2</v>
      </c>
      <c r="AS29" s="12">
        <v>0</v>
      </c>
    </row>
    <row r="30" spans="1:45" x14ac:dyDescent="0.2">
      <c r="A30" s="11">
        <v>44888.999988425923</v>
      </c>
      <c r="B30" s="12">
        <v>7.2</v>
      </c>
      <c r="C30" s="12">
        <v>10.199999999999999</v>
      </c>
      <c r="D30" s="12">
        <v>4.7</v>
      </c>
      <c r="E30" s="12">
        <v>74.7</v>
      </c>
      <c r="F30" s="12">
        <v>88.5</v>
      </c>
      <c r="G30" s="12">
        <v>54.4</v>
      </c>
      <c r="H30" s="12">
        <v>6.7</v>
      </c>
      <c r="I30" s="12">
        <v>8.1</v>
      </c>
      <c r="J30" s="12">
        <v>5.8</v>
      </c>
      <c r="K30" s="12">
        <v>2.9</v>
      </c>
      <c r="L30" s="12">
        <v>971.1</v>
      </c>
      <c r="M30" s="12">
        <v>1005.1</v>
      </c>
      <c r="N30" s="12">
        <v>2.1</v>
      </c>
      <c r="O30" s="12">
        <v>6.8</v>
      </c>
      <c r="P30" s="12">
        <v>190.2</v>
      </c>
      <c r="Q30" s="14">
        <v>1.2</v>
      </c>
      <c r="R30" s="12">
        <v>67</v>
      </c>
      <c r="S30" s="12">
        <v>327</v>
      </c>
      <c r="T30" s="12">
        <v>-8.3000000000000007</v>
      </c>
      <c r="U30" s="12">
        <v>214.6</v>
      </c>
      <c r="V30" s="14">
        <v>3.89</v>
      </c>
      <c r="W30" s="14">
        <v>19.100000000000001</v>
      </c>
      <c r="X30" s="21">
        <v>7.0000000000000001E-3</v>
      </c>
      <c r="Y30" s="21">
        <v>4.1000000000000002E-2</v>
      </c>
      <c r="Z30" s="21">
        <v>3.0000000000000001E-3</v>
      </c>
      <c r="AA30" s="21">
        <v>1.4999999999999999E-2</v>
      </c>
      <c r="AB30" s="21">
        <f t="shared" si="0"/>
        <v>0.12</v>
      </c>
      <c r="AC30" s="21">
        <f t="shared" si="1"/>
        <v>0.6</v>
      </c>
      <c r="AD30" s="12">
        <v>6.5</v>
      </c>
      <c r="AE30" s="12">
        <v>5.8</v>
      </c>
      <c r="AF30" s="12">
        <v>14.5</v>
      </c>
      <c r="AG30" s="12">
        <v>2.7</v>
      </c>
      <c r="AH30" s="12">
        <v>3.5</v>
      </c>
      <c r="AI30" s="12">
        <v>5.9</v>
      </c>
      <c r="AJ30" s="12">
        <v>1.9</v>
      </c>
      <c r="AK30" s="12">
        <v>4</v>
      </c>
      <c r="AL30" s="12">
        <v>64.8</v>
      </c>
      <c r="AM30" s="12">
        <v>0</v>
      </c>
      <c r="AN30" s="12">
        <v>17</v>
      </c>
      <c r="AO30" s="12">
        <v>54.2</v>
      </c>
      <c r="AP30" s="12">
        <v>3.5</v>
      </c>
      <c r="AQ30" s="12">
        <v>33.299999999999997</v>
      </c>
      <c r="AR30" s="12">
        <v>160.19999999999999</v>
      </c>
      <c r="AS30" s="12">
        <v>0</v>
      </c>
    </row>
    <row r="31" spans="1:45" x14ac:dyDescent="0.2">
      <c r="A31" s="11">
        <v>44889.999988425923</v>
      </c>
      <c r="B31" s="12">
        <v>7.6</v>
      </c>
      <c r="C31" s="12">
        <v>11.1</v>
      </c>
      <c r="D31" s="12">
        <v>4.0999999999999996</v>
      </c>
      <c r="E31" s="12">
        <v>80.8</v>
      </c>
      <c r="F31" s="12">
        <v>89.8</v>
      </c>
      <c r="G31" s="12">
        <v>60.8</v>
      </c>
      <c r="H31" s="12">
        <v>7.4</v>
      </c>
      <c r="I31" s="12">
        <v>8.1999999999999993</v>
      </c>
      <c r="J31" s="12">
        <v>6.6</v>
      </c>
      <c r="K31" s="12">
        <v>4.4000000000000004</v>
      </c>
      <c r="L31" s="12">
        <v>981</v>
      </c>
      <c r="M31" s="12">
        <v>1015.3</v>
      </c>
      <c r="N31" s="12">
        <v>2.4</v>
      </c>
      <c r="O31" s="12">
        <v>6.9</v>
      </c>
      <c r="P31" s="12">
        <v>193.1</v>
      </c>
      <c r="Q31" s="14">
        <v>0.2</v>
      </c>
      <c r="R31" s="12">
        <v>31.7</v>
      </c>
      <c r="S31" s="12">
        <v>452</v>
      </c>
      <c r="T31" s="12">
        <v>-31.5</v>
      </c>
      <c r="U31" s="12">
        <v>294.2</v>
      </c>
      <c r="V31" s="14">
        <v>2.5</v>
      </c>
      <c r="W31" s="14">
        <v>19.57</v>
      </c>
      <c r="X31" s="21">
        <v>4.0000000000000001E-3</v>
      </c>
      <c r="Y31" s="21">
        <v>0.04</v>
      </c>
      <c r="Z31" s="21">
        <v>2E-3</v>
      </c>
      <c r="AA31" s="21">
        <v>1.4999999999999999E-2</v>
      </c>
      <c r="AB31" s="21">
        <f t="shared" si="0"/>
        <v>0.08</v>
      </c>
      <c r="AC31" s="21">
        <f t="shared" si="1"/>
        <v>0.6</v>
      </c>
      <c r="AD31" s="12">
        <v>2.1666666666666665</v>
      </c>
      <c r="AE31" s="12">
        <v>7.1</v>
      </c>
      <c r="AF31" s="12">
        <v>15.1</v>
      </c>
      <c r="AG31" s="12">
        <v>2</v>
      </c>
      <c r="AH31" s="12">
        <v>4.8</v>
      </c>
      <c r="AI31" s="12">
        <v>11.5</v>
      </c>
      <c r="AJ31" s="12">
        <v>1.2</v>
      </c>
      <c r="AK31" s="12">
        <v>4</v>
      </c>
      <c r="AL31" s="12">
        <v>22.3</v>
      </c>
      <c r="AM31" s="12">
        <v>0</v>
      </c>
      <c r="AN31" s="12">
        <v>22.8</v>
      </c>
      <c r="AO31" s="12">
        <v>52.1</v>
      </c>
      <c r="AP31" s="12">
        <v>2.9</v>
      </c>
      <c r="AQ31" s="12">
        <v>32.9</v>
      </c>
      <c r="AR31" s="12">
        <v>106.6</v>
      </c>
      <c r="AS31" s="12">
        <v>0</v>
      </c>
    </row>
    <row r="32" spans="1:45" x14ac:dyDescent="0.2">
      <c r="A32" s="11">
        <v>44890.999988425923</v>
      </c>
      <c r="B32" s="12">
        <v>6.5</v>
      </c>
      <c r="C32" s="12">
        <v>9.9</v>
      </c>
      <c r="D32" s="12">
        <v>3.1</v>
      </c>
      <c r="E32" s="12">
        <v>84</v>
      </c>
      <c r="F32" s="12">
        <v>93</v>
      </c>
      <c r="G32" s="12">
        <v>71.099999999999994</v>
      </c>
      <c r="H32" s="12">
        <v>7.2</v>
      </c>
      <c r="I32" s="12">
        <v>8.5</v>
      </c>
      <c r="J32" s="12">
        <v>6.3</v>
      </c>
      <c r="K32" s="12">
        <v>4</v>
      </c>
      <c r="L32" s="12">
        <v>986.1</v>
      </c>
      <c r="M32" s="12">
        <v>1020.7</v>
      </c>
      <c r="N32" s="12">
        <v>1.1000000000000001</v>
      </c>
      <c r="O32" s="12">
        <v>5.8</v>
      </c>
      <c r="P32" s="12">
        <v>204</v>
      </c>
      <c r="Q32" s="14">
        <v>0</v>
      </c>
      <c r="R32" s="12">
        <v>19.899999999999999</v>
      </c>
      <c r="S32" s="12">
        <v>283</v>
      </c>
      <c r="T32" s="12">
        <v>-18.3</v>
      </c>
      <c r="U32" s="12">
        <v>216</v>
      </c>
      <c r="V32" s="14">
        <v>1.82</v>
      </c>
      <c r="W32" s="14">
        <v>15.73</v>
      </c>
      <c r="X32" s="21">
        <v>3.0000000000000001E-3</v>
      </c>
      <c r="Y32" s="21">
        <v>3.3000000000000002E-2</v>
      </c>
      <c r="Z32" s="21">
        <v>1E-3</v>
      </c>
      <c r="AA32" s="21">
        <v>1.2E-2</v>
      </c>
      <c r="AB32" s="21">
        <f t="shared" si="0"/>
        <v>0.04</v>
      </c>
      <c r="AC32" s="21">
        <f t="shared" si="1"/>
        <v>0.48</v>
      </c>
      <c r="AD32" s="12">
        <v>0.5</v>
      </c>
      <c r="AE32" s="12">
        <v>12.1</v>
      </c>
      <c r="AF32" s="12">
        <v>40.4</v>
      </c>
      <c r="AG32" s="12">
        <v>5.8</v>
      </c>
      <c r="AH32" s="12">
        <v>7.7</v>
      </c>
      <c r="AI32" s="12">
        <v>15</v>
      </c>
      <c r="AJ32" s="12">
        <v>4.5</v>
      </c>
      <c r="AK32" s="12">
        <v>15.6</v>
      </c>
      <c r="AL32" s="12">
        <v>74.400000000000006</v>
      </c>
      <c r="AM32" s="12">
        <v>0</v>
      </c>
      <c r="AN32" s="12">
        <v>32.4</v>
      </c>
      <c r="AO32" s="12">
        <v>52.1</v>
      </c>
      <c r="AP32" s="12">
        <v>9.4</v>
      </c>
      <c r="AQ32" s="12">
        <v>8.8000000000000007</v>
      </c>
      <c r="AR32" s="12">
        <v>67.599999999999994</v>
      </c>
      <c r="AS32" s="12">
        <v>0</v>
      </c>
    </row>
    <row r="33" spans="1:45" x14ac:dyDescent="0.2">
      <c r="A33" s="11">
        <v>44891.999988425923</v>
      </c>
      <c r="B33" s="12">
        <v>6.3</v>
      </c>
      <c r="C33" s="12">
        <v>9.3000000000000007</v>
      </c>
      <c r="D33" s="12">
        <v>2.6</v>
      </c>
      <c r="E33" s="12">
        <v>89.4</v>
      </c>
      <c r="F33" s="12">
        <v>97.5</v>
      </c>
      <c r="G33" s="12">
        <v>74.599999999999994</v>
      </c>
      <c r="H33" s="12">
        <v>7.6</v>
      </c>
      <c r="I33" s="12">
        <v>8.1999999999999993</v>
      </c>
      <c r="J33" s="12">
        <v>6.3</v>
      </c>
      <c r="K33" s="12">
        <v>4.5999999999999996</v>
      </c>
      <c r="L33" s="12">
        <v>996.7</v>
      </c>
      <c r="M33" s="12">
        <v>1031.5999999999999</v>
      </c>
      <c r="N33" s="12">
        <v>1</v>
      </c>
      <c r="O33" s="12">
        <v>2.9</v>
      </c>
      <c r="P33" s="12">
        <v>211.9</v>
      </c>
      <c r="Q33" s="14">
        <v>0.2</v>
      </c>
      <c r="R33" s="12">
        <v>41.7</v>
      </c>
      <c r="S33" s="12">
        <v>387</v>
      </c>
      <c r="T33" s="12">
        <v>-20.5</v>
      </c>
      <c r="U33" s="12">
        <v>253.8</v>
      </c>
      <c r="V33" s="14">
        <v>3.17</v>
      </c>
      <c r="W33" s="14">
        <v>18.809999999999999</v>
      </c>
      <c r="X33" s="21">
        <v>6.0000000000000001E-3</v>
      </c>
      <c r="Y33" s="21">
        <v>3.9E-2</v>
      </c>
      <c r="Z33" s="21">
        <v>3.0000000000000001E-3</v>
      </c>
      <c r="AA33" s="21">
        <v>1.6E-2</v>
      </c>
      <c r="AB33" s="21">
        <f t="shared" si="0"/>
        <v>0.12</v>
      </c>
      <c r="AC33" s="21">
        <f t="shared" si="1"/>
        <v>0.64</v>
      </c>
      <c r="AD33" s="12">
        <v>4.666666666666667</v>
      </c>
      <c r="AE33" s="12">
        <v>13.2</v>
      </c>
      <c r="AF33" s="12">
        <v>27.4</v>
      </c>
      <c r="AG33" s="12">
        <v>4.5</v>
      </c>
      <c r="AH33" s="12">
        <v>10.4</v>
      </c>
      <c r="AI33" s="12">
        <v>23.5</v>
      </c>
      <c r="AJ33" s="12">
        <v>3.6</v>
      </c>
      <c r="AK33" s="12">
        <v>11.4</v>
      </c>
      <c r="AL33" s="12">
        <v>45.5</v>
      </c>
      <c r="AM33" s="12">
        <v>0</v>
      </c>
      <c r="AN33" s="12">
        <v>24.8</v>
      </c>
      <c r="AO33" s="12">
        <v>38.799999999999997</v>
      </c>
      <c r="AP33" s="12">
        <v>7.3</v>
      </c>
      <c r="AQ33" s="12">
        <v>13.1</v>
      </c>
      <c r="AR33" s="12">
        <v>63.6</v>
      </c>
      <c r="AS33" s="12">
        <v>0</v>
      </c>
    </row>
    <row r="34" spans="1:45" x14ac:dyDescent="0.2">
      <c r="A34" s="11">
        <v>44892.999988425923</v>
      </c>
      <c r="B34" s="12">
        <v>4.3</v>
      </c>
      <c r="C34" s="12">
        <v>8.5</v>
      </c>
      <c r="D34" s="12">
        <v>0.1</v>
      </c>
      <c r="E34" s="12">
        <v>81.099999999999994</v>
      </c>
      <c r="F34" s="12">
        <v>97.2</v>
      </c>
      <c r="G34" s="12">
        <v>60.8</v>
      </c>
      <c r="H34" s="12">
        <v>6</v>
      </c>
      <c r="I34" s="12">
        <v>6.7</v>
      </c>
      <c r="J34" s="12">
        <v>5.3</v>
      </c>
      <c r="K34" s="12">
        <v>1.2</v>
      </c>
      <c r="L34" s="12">
        <v>990.4</v>
      </c>
      <c r="M34" s="12">
        <v>1025.5</v>
      </c>
      <c r="N34" s="12">
        <v>1</v>
      </c>
      <c r="O34" s="12">
        <v>3.4</v>
      </c>
      <c r="P34" s="12">
        <v>186.6</v>
      </c>
      <c r="Q34" s="14">
        <v>0</v>
      </c>
      <c r="R34" s="12">
        <v>49.8</v>
      </c>
      <c r="S34" s="12">
        <v>373</v>
      </c>
      <c r="T34" s="12">
        <v>-4.3</v>
      </c>
      <c r="U34" s="12">
        <v>280.60000000000002</v>
      </c>
      <c r="V34" s="14">
        <v>3.26</v>
      </c>
      <c r="W34" s="14">
        <v>18.46</v>
      </c>
      <c r="X34" s="21">
        <v>6.0000000000000001E-3</v>
      </c>
      <c r="Y34" s="21">
        <v>4.1000000000000002E-2</v>
      </c>
      <c r="Z34" s="21">
        <v>3.0000000000000001E-3</v>
      </c>
      <c r="AA34" s="21">
        <v>1.7999999999999999E-2</v>
      </c>
      <c r="AB34" s="21">
        <f t="shared" si="0"/>
        <v>0.12</v>
      </c>
      <c r="AC34" s="21">
        <f t="shared" si="1"/>
        <v>0.72</v>
      </c>
      <c r="AD34" s="12">
        <v>5.0999999999999996</v>
      </c>
      <c r="AE34" s="12">
        <v>12.1</v>
      </c>
      <c r="AF34" s="12">
        <v>21.4</v>
      </c>
      <c r="AG34" s="12">
        <v>5.3</v>
      </c>
      <c r="AH34" s="12">
        <v>10.6</v>
      </c>
      <c r="AI34" s="12">
        <v>19.5</v>
      </c>
      <c r="AJ34" s="12">
        <v>4.8</v>
      </c>
      <c r="AK34" s="12">
        <v>13.3</v>
      </c>
      <c r="AL34" s="12">
        <v>40.9</v>
      </c>
      <c r="AM34" s="12">
        <v>0</v>
      </c>
      <c r="AN34" s="12">
        <v>24</v>
      </c>
      <c r="AO34" s="12">
        <v>38.799999999999997</v>
      </c>
      <c r="AP34" s="12">
        <v>7.3</v>
      </c>
      <c r="AQ34" s="12">
        <v>7.2</v>
      </c>
      <c r="AR34" s="12">
        <v>47</v>
      </c>
      <c r="AS34" s="12">
        <v>0</v>
      </c>
    </row>
    <row r="35" spans="1:45" x14ac:dyDescent="0.2">
      <c r="A35" s="11">
        <v>44893.999988425923</v>
      </c>
      <c r="B35" s="12">
        <v>6.6</v>
      </c>
      <c r="C35" s="12">
        <v>8.4</v>
      </c>
      <c r="D35" s="12">
        <v>5.0999999999999996</v>
      </c>
      <c r="E35" s="12">
        <v>82</v>
      </c>
      <c r="F35" s="12">
        <v>95.7</v>
      </c>
      <c r="G35" s="12">
        <v>71.599999999999994</v>
      </c>
      <c r="H35" s="12">
        <v>7.1</v>
      </c>
      <c r="I35" s="12">
        <v>8.6</v>
      </c>
      <c r="J35" s="12">
        <v>5.8</v>
      </c>
      <c r="K35" s="12">
        <v>3.7</v>
      </c>
      <c r="L35" s="12">
        <v>980.7</v>
      </c>
      <c r="M35" s="12">
        <v>1015.1</v>
      </c>
      <c r="N35" s="12">
        <v>0.8</v>
      </c>
      <c r="O35" s="12">
        <v>2.5</v>
      </c>
      <c r="P35" s="12">
        <v>256.3</v>
      </c>
      <c r="Q35" s="14">
        <v>1.2</v>
      </c>
      <c r="R35" s="12">
        <v>13.7</v>
      </c>
      <c r="S35" s="12">
        <v>74</v>
      </c>
      <c r="T35" s="12">
        <v>-8.9</v>
      </c>
      <c r="U35" s="12">
        <v>67.7</v>
      </c>
      <c r="V35" s="14">
        <v>1.47</v>
      </c>
      <c r="W35" s="14">
        <v>7.6</v>
      </c>
      <c r="X35" s="21">
        <v>3.0000000000000001E-3</v>
      </c>
      <c r="Y35" s="21">
        <v>1.7000000000000001E-2</v>
      </c>
      <c r="Z35" s="21">
        <v>1E-3</v>
      </c>
      <c r="AA35" s="21">
        <v>7.0000000000000001E-3</v>
      </c>
      <c r="AB35" s="21">
        <f t="shared" si="0"/>
        <v>0.04</v>
      </c>
      <c r="AC35" s="21">
        <f t="shared" si="1"/>
        <v>0.28000000000000003</v>
      </c>
      <c r="AD35" s="12">
        <v>0</v>
      </c>
      <c r="AE35" s="12">
        <v>19.3</v>
      </c>
      <c r="AF35" s="12">
        <v>55.7</v>
      </c>
      <c r="AG35" s="12">
        <v>8.9</v>
      </c>
      <c r="AH35" s="12">
        <v>12.9</v>
      </c>
      <c r="AI35" s="12">
        <v>27.4</v>
      </c>
      <c r="AJ35" s="12">
        <v>8.5</v>
      </c>
      <c r="AK35" s="12">
        <v>31.8</v>
      </c>
      <c r="AL35" s="12">
        <v>89.9</v>
      </c>
      <c r="AM35" s="12">
        <v>0</v>
      </c>
      <c r="AN35" s="12">
        <v>31.5</v>
      </c>
      <c r="AO35" s="12">
        <v>41.5</v>
      </c>
      <c r="AP35" s="12">
        <v>15</v>
      </c>
      <c r="AQ35" s="12">
        <v>1.4</v>
      </c>
      <c r="AR35" s="12">
        <v>63.4</v>
      </c>
      <c r="AS35" s="12">
        <v>0</v>
      </c>
    </row>
    <row r="36" spans="1:45" x14ac:dyDescent="0.2">
      <c r="A36" s="11">
        <v>44894.999988425923</v>
      </c>
      <c r="B36" s="12">
        <v>7.2</v>
      </c>
      <c r="C36" s="12">
        <v>7.7</v>
      </c>
      <c r="D36" s="12">
        <v>6.2</v>
      </c>
      <c r="E36" s="12">
        <v>94.3</v>
      </c>
      <c r="F36" s="12">
        <v>97.6</v>
      </c>
      <c r="G36" s="12">
        <v>91.8</v>
      </c>
      <c r="H36" s="12">
        <v>8.5</v>
      </c>
      <c r="I36" s="12">
        <v>8.9</v>
      </c>
      <c r="J36" s="12">
        <v>7.8</v>
      </c>
      <c r="K36" s="12">
        <v>6.3</v>
      </c>
      <c r="L36" s="12">
        <v>983.5</v>
      </c>
      <c r="M36" s="12">
        <v>1017.9</v>
      </c>
      <c r="N36" s="12">
        <v>1.4</v>
      </c>
      <c r="O36" s="12">
        <v>3.9</v>
      </c>
      <c r="P36" s="12">
        <v>356.4</v>
      </c>
      <c r="Q36" s="14">
        <v>1.5</v>
      </c>
      <c r="R36" s="12">
        <v>4.3</v>
      </c>
      <c r="S36" s="12">
        <v>53</v>
      </c>
      <c r="T36" s="12">
        <v>-13.2</v>
      </c>
      <c r="U36" s="12">
        <v>37.299999999999997</v>
      </c>
      <c r="V36" s="14">
        <v>0.78</v>
      </c>
      <c r="W36" s="14">
        <v>5.53</v>
      </c>
      <c r="X36" s="21">
        <v>1E-3</v>
      </c>
      <c r="Y36" s="21">
        <v>1.2E-2</v>
      </c>
      <c r="Z36" s="21">
        <v>1E-3</v>
      </c>
      <c r="AA36" s="21">
        <v>3.0000000000000001E-3</v>
      </c>
      <c r="AB36" s="21">
        <f t="shared" si="0"/>
        <v>0.04</v>
      </c>
      <c r="AC36" s="21">
        <f t="shared" si="1"/>
        <v>0.12</v>
      </c>
      <c r="AD36" s="12">
        <v>0</v>
      </c>
      <c r="AE36" s="12">
        <v>10</v>
      </c>
      <c r="AF36" s="12">
        <v>20.100000000000001</v>
      </c>
      <c r="AG36" s="12">
        <v>3.7</v>
      </c>
      <c r="AH36" s="12">
        <v>8.6</v>
      </c>
      <c r="AI36" s="12">
        <v>17.899999999999999</v>
      </c>
      <c r="AJ36" s="12">
        <v>3</v>
      </c>
      <c r="AK36" s="12">
        <v>6.9</v>
      </c>
      <c r="AL36" s="12">
        <v>18</v>
      </c>
      <c r="AM36" s="12">
        <v>0</v>
      </c>
      <c r="AN36" s="12">
        <v>23.8</v>
      </c>
      <c r="AO36" s="12">
        <v>32.700000000000003</v>
      </c>
      <c r="AP36" s="12">
        <v>9.6</v>
      </c>
      <c r="AQ36" s="12">
        <v>5.7</v>
      </c>
      <c r="AR36" s="12">
        <v>46.8</v>
      </c>
      <c r="AS36" s="12">
        <v>0</v>
      </c>
    </row>
    <row r="37" spans="1:45" x14ac:dyDescent="0.2">
      <c r="A37" s="11">
        <v>44895.999988425923</v>
      </c>
      <c r="B37" s="12">
        <v>5.8</v>
      </c>
      <c r="C37" s="12">
        <v>6.8</v>
      </c>
      <c r="D37" s="12">
        <v>3.8</v>
      </c>
      <c r="E37" s="12">
        <v>90</v>
      </c>
      <c r="F37" s="12">
        <v>97.3</v>
      </c>
      <c r="G37" s="12">
        <v>80.8</v>
      </c>
      <c r="H37" s="12">
        <v>7.4</v>
      </c>
      <c r="I37" s="12">
        <v>8</v>
      </c>
      <c r="J37" s="12">
        <v>6</v>
      </c>
      <c r="K37" s="12">
        <v>4.3</v>
      </c>
      <c r="L37" s="12">
        <v>987.6</v>
      </c>
      <c r="M37" s="12">
        <v>1022.3</v>
      </c>
      <c r="N37" s="12">
        <v>1.7</v>
      </c>
      <c r="O37" s="12">
        <v>4.4000000000000004</v>
      </c>
      <c r="P37" s="12">
        <v>14.5</v>
      </c>
      <c r="Q37" s="14">
        <v>0.3</v>
      </c>
      <c r="R37" s="12">
        <v>13</v>
      </c>
      <c r="S37" s="12">
        <v>123</v>
      </c>
      <c r="T37" s="12">
        <v>-2.2000000000000002</v>
      </c>
      <c r="U37" s="12">
        <v>102.7</v>
      </c>
      <c r="V37" s="14">
        <v>1.44</v>
      </c>
      <c r="W37" s="14">
        <v>10.8</v>
      </c>
      <c r="X37" s="21">
        <v>2E-3</v>
      </c>
      <c r="Y37" s="21">
        <v>2.1999999999999999E-2</v>
      </c>
      <c r="Z37" s="21">
        <v>1E-3</v>
      </c>
      <c r="AA37" s="21">
        <v>8.0000000000000002E-3</v>
      </c>
      <c r="AB37" s="21">
        <f t="shared" si="0"/>
        <v>0.04</v>
      </c>
      <c r="AC37" s="21">
        <f t="shared" si="1"/>
        <v>0.32</v>
      </c>
      <c r="AD37" s="12">
        <v>0</v>
      </c>
      <c r="AE37" s="12">
        <v>15.5</v>
      </c>
      <c r="AF37" s="12">
        <v>23.6</v>
      </c>
      <c r="AG37" s="12">
        <v>10.9</v>
      </c>
      <c r="AH37" s="12">
        <v>13.6</v>
      </c>
      <c r="AI37" s="12">
        <v>20.399999999999999</v>
      </c>
      <c r="AJ37" s="12">
        <v>8.6999999999999993</v>
      </c>
      <c r="AK37" s="12">
        <v>6</v>
      </c>
      <c r="AL37" s="12">
        <v>29.1</v>
      </c>
      <c r="AM37" s="12">
        <v>0</v>
      </c>
      <c r="AN37" s="12">
        <v>17</v>
      </c>
      <c r="AO37" s="12">
        <v>30</v>
      </c>
      <c r="AP37" s="12">
        <v>6</v>
      </c>
      <c r="AQ37" s="12">
        <v>14.4</v>
      </c>
      <c r="AR37" s="12">
        <v>74</v>
      </c>
      <c r="AS37" s="12">
        <v>0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35</v>
      </c>
      <c r="B39" s="7">
        <f>AVERAGE(B8:B37)</f>
        <v>8.68</v>
      </c>
      <c r="C39" s="9">
        <f>MAX(C8:C37)</f>
        <v>19.100000000000001</v>
      </c>
      <c r="D39" s="8">
        <f>MIN(D8:D37)</f>
        <v>0.1</v>
      </c>
      <c r="E39" s="7">
        <f>AVERAGE(E8:E37)</f>
        <v>82.316666666666677</v>
      </c>
      <c r="F39" s="9">
        <f>MAX(F8:F37)</f>
        <v>100</v>
      </c>
      <c r="G39" s="8">
        <f>MIN(G8:G37)</f>
        <v>42.5</v>
      </c>
      <c r="H39" s="7">
        <f>AVERAGE(H8:H37)</f>
        <v>8.1533333333333324</v>
      </c>
      <c r="I39" s="9">
        <f>MAX(I8:I37)</f>
        <v>12.4</v>
      </c>
      <c r="J39" s="8">
        <f>MIN(J8:J37)</f>
        <v>5.3</v>
      </c>
      <c r="K39" s="7">
        <f>AVERAGE(K8:K37)</f>
        <v>5.7066666666666679</v>
      </c>
      <c r="L39" s="7">
        <f>AVERAGE(L8:L37)</f>
        <v>982.25999999999988</v>
      </c>
      <c r="M39" s="7">
        <f>AVERAGE(M8:M37)</f>
        <v>1016.4166666666665</v>
      </c>
      <c r="N39" s="7">
        <f>AVERAGE(N8:N37)</f>
        <v>1.62</v>
      </c>
      <c r="O39" s="9">
        <f>MAX(O8:O37)</f>
        <v>9</v>
      </c>
      <c r="P39" s="7">
        <v>186.9</v>
      </c>
      <c r="Q39" s="13">
        <f>SUM(Q8:Q37)</f>
        <v>43.70000000000001</v>
      </c>
      <c r="R39" s="7">
        <f>AVERAGE(R8:R37)</f>
        <v>43.673333333333332</v>
      </c>
      <c r="S39" s="9">
        <f>MAX(S8:S37)</f>
        <v>545</v>
      </c>
      <c r="T39" s="7">
        <f>AVERAGE(T8:T37)</f>
        <v>-8.9266666666666676</v>
      </c>
      <c r="U39" s="9">
        <f>MAX(U8:U37)</f>
        <v>434.6</v>
      </c>
      <c r="V39" s="13">
        <f>AVERAGE(V8:V37)</f>
        <v>3.1103333333333327</v>
      </c>
      <c r="W39" s="28">
        <f>MAX(W8:W37)</f>
        <v>26.65</v>
      </c>
      <c r="X39" s="17">
        <f>AVERAGE(X8:X37)</f>
        <v>6.0666666666666681E-3</v>
      </c>
      <c r="Y39" s="20">
        <f>MAX(Y8:Y37)</f>
        <v>5.5E-2</v>
      </c>
      <c r="Z39" s="17">
        <f>AVERAGE(Z8:Z37)</f>
        <v>2.8333333333333344E-3</v>
      </c>
      <c r="AA39" s="20">
        <f>MAX(AA8:AA37)</f>
        <v>2.9000000000000001E-2</v>
      </c>
      <c r="AB39" s="17">
        <f>AVERAGE(AB8:AB37)</f>
        <v>0.11333333333333336</v>
      </c>
      <c r="AC39" s="20">
        <f>MAX(AC8:AC37)</f>
        <v>1.1600000000000001</v>
      </c>
      <c r="AD39" s="30">
        <f>SUM(AD8:AD37)</f>
        <v>86.5</v>
      </c>
      <c r="AE39" s="7">
        <f>AVERAGE(AE8:AE37)</f>
        <v>9.3600000000000012</v>
      </c>
      <c r="AF39" s="9">
        <f>MAX(AF8:AF37)</f>
        <v>56.3</v>
      </c>
      <c r="AG39" s="8">
        <f>MIN(AG8:AG37)</f>
        <v>0.5</v>
      </c>
      <c r="AH39" s="7">
        <f>AVERAGE(AH8:AH37)</f>
        <v>6.5499999999999989</v>
      </c>
      <c r="AI39" s="9">
        <f>MAX(AI8:AI37)</f>
        <v>27.4</v>
      </c>
      <c r="AJ39" s="8">
        <f>MIN(AJ8:AJ37)</f>
        <v>0.4</v>
      </c>
      <c r="AK39" s="7">
        <f>AVERAGE(AK8:AK37)</f>
        <v>9.2733333333333334</v>
      </c>
      <c r="AL39" s="9">
        <f>MAX(AL8:AL37)</f>
        <v>91.2</v>
      </c>
      <c r="AM39" s="8">
        <f>MIN(AM8:AM37)</f>
        <v>0</v>
      </c>
      <c r="AN39" s="7">
        <f>AVERAGE(AN8:AN37)</f>
        <v>21.149999999999995</v>
      </c>
      <c r="AO39" s="9">
        <f>MAX(AO8:AO37)</f>
        <v>56.3</v>
      </c>
      <c r="AP39" s="8">
        <f>MIN(AP8:AP37)</f>
        <v>0</v>
      </c>
      <c r="AQ39" s="7">
        <f>AVERAGE(AQ8:AQ37)</f>
        <v>21.509999999999994</v>
      </c>
      <c r="AR39" s="9">
        <f>MAX(AR8:AR37)</f>
        <v>169.6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4"/>
  <sheetViews>
    <sheetView tabSelected="1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62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44896.999988425923</v>
      </c>
      <c r="B8" s="12">
        <v>3.6</v>
      </c>
      <c r="C8" s="12">
        <v>4.4000000000000004</v>
      </c>
      <c r="D8" s="12">
        <v>2.7</v>
      </c>
      <c r="E8" s="12">
        <v>84.2</v>
      </c>
      <c r="F8" s="12">
        <v>89.8</v>
      </c>
      <c r="G8" s="12">
        <v>80.099999999999994</v>
      </c>
      <c r="H8" s="12">
        <v>6</v>
      </c>
      <c r="I8" s="12">
        <v>6.6</v>
      </c>
      <c r="J8" s="12">
        <v>5.5</v>
      </c>
      <c r="K8" s="12">
        <v>1.2</v>
      </c>
      <c r="L8" s="12">
        <v>989</v>
      </c>
      <c r="M8" s="12">
        <v>1024.0999999999999</v>
      </c>
      <c r="N8" s="12">
        <v>1.6</v>
      </c>
      <c r="O8" s="12">
        <v>3.9</v>
      </c>
      <c r="P8" s="12">
        <v>300.89999999999998</v>
      </c>
      <c r="Q8" s="14">
        <v>0</v>
      </c>
      <c r="R8" s="12">
        <v>6.9</v>
      </c>
      <c r="S8" s="12">
        <v>81</v>
      </c>
      <c r="T8" s="12">
        <v>-3.3</v>
      </c>
      <c r="U8" s="12">
        <v>69.900000000000006</v>
      </c>
      <c r="V8" s="14">
        <v>0.94</v>
      </c>
      <c r="W8" s="14">
        <v>6.6</v>
      </c>
      <c r="X8" s="21">
        <v>2E-3</v>
      </c>
      <c r="Y8" s="21">
        <v>1.2999999999999999E-2</v>
      </c>
      <c r="Z8" s="21">
        <v>1E-3</v>
      </c>
      <c r="AA8" s="21">
        <v>4.0000000000000001E-3</v>
      </c>
      <c r="AB8" s="21">
        <f>Z8*40</f>
        <v>0.04</v>
      </c>
      <c r="AC8" s="21">
        <f>AA8*40</f>
        <v>0.16</v>
      </c>
      <c r="AD8" s="12">
        <v>0</v>
      </c>
      <c r="AE8" s="12">
        <v>19</v>
      </c>
      <c r="AF8" s="12">
        <v>24.6</v>
      </c>
      <c r="AG8" s="12">
        <v>13.5</v>
      </c>
      <c r="AH8" s="12">
        <v>16.100000000000001</v>
      </c>
      <c r="AI8" s="12">
        <v>18.100000000000001</v>
      </c>
      <c r="AJ8" s="12">
        <v>12.5</v>
      </c>
      <c r="AK8" s="12">
        <v>2.2999999999999998</v>
      </c>
      <c r="AL8" s="12">
        <v>11.2</v>
      </c>
      <c r="AM8" s="12">
        <v>0</v>
      </c>
      <c r="AN8" s="12">
        <v>15.9</v>
      </c>
      <c r="AO8" s="12">
        <v>30.4</v>
      </c>
      <c r="AP8" s="12">
        <v>4.2</v>
      </c>
      <c r="AQ8" s="12">
        <v>16.5</v>
      </c>
      <c r="AR8" s="12">
        <v>61.6</v>
      </c>
      <c r="AS8" s="12">
        <v>0</v>
      </c>
    </row>
    <row r="9" spans="1:45" x14ac:dyDescent="0.2">
      <c r="A9" s="11">
        <v>44897.999988425923</v>
      </c>
      <c r="B9" s="12">
        <v>3.4</v>
      </c>
      <c r="C9" s="12">
        <v>4.2</v>
      </c>
      <c r="D9" s="12">
        <v>2.8</v>
      </c>
      <c r="E9" s="12">
        <v>92.8</v>
      </c>
      <c r="F9" s="12">
        <v>95.7</v>
      </c>
      <c r="G9" s="12">
        <v>88.5</v>
      </c>
      <c r="H9" s="12">
        <v>6.5</v>
      </c>
      <c r="I9" s="12">
        <v>6.8</v>
      </c>
      <c r="J9" s="12">
        <v>6.3</v>
      </c>
      <c r="K9" s="12">
        <v>2.4</v>
      </c>
      <c r="L9" s="12">
        <v>985.4</v>
      </c>
      <c r="M9" s="12">
        <v>1020.3</v>
      </c>
      <c r="N9" s="12">
        <v>1.3</v>
      </c>
      <c r="O9" s="12">
        <v>2.7</v>
      </c>
      <c r="P9" s="12">
        <v>41.4</v>
      </c>
      <c r="Q9" s="14">
        <v>0.1</v>
      </c>
      <c r="R9" s="12">
        <v>2.8</v>
      </c>
      <c r="S9" s="12">
        <v>30</v>
      </c>
      <c r="T9" s="12">
        <v>-14.4</v>
      </c>
      <c r="U9" s="12">
        <v>18.7</v>
      </c>
      <c r="V9" s="14">
        <v>0.61</v>
      </c>
      <c r="W9" s="14">
        <v>3.94</v>
      </c>
      <c r="X9" s="21">
        <v>1E-3</v>
      </c>
      <c r="Y9" s="21">
        <v>8.9999999999999993E-3</v>
      </c>
      <c r="Z9" s="21">
        <v>0</v>
      </c>
      <c r="AA9" s="21">
        <v>3.0000000000000001E-3</v>
      </c>
      <c r="AB9" s="21">
        <f t="shared" ref="AB9:AB38" si="0">Z9*40</f>
        <v>0</v>
      </c>
      <c r="AC9" s="21">
        <f t="shared" ref="AC9:AC38" si="1">AA9*40</f>
        <v>0.12</v>
      </c>
      <c r="AD9" s="12">
        <v>0</v>
      </c>
      <c r="AE9" s="12">
        <v>13.2</v>
      </c>
      <c r="AF9" s="12">
        <v>24.6</v>
      </c>
      <c r="AG9" s="12">
        <v>4.4000000000000004</v>
      </c>
      <c r="AH9" s="12">
        <v>11.8</v>
      </c>
      <c r="AI9" s="12">
        <v>20.8</v>
      </c>
      <c r="AJ9" s="12">
        <v>4</v>
      </c>
      <c r="AK9" s="12">
        <v>9.6999999999999993</v>
      </c>
      <c r="AL9" s="12">
        <v>24.4</v>
      </c>
      <c r="AM9" s="12">
        <v>0</v>
      </c>
      <c r="AN9" s="12">
        <v>17</v>
      </c>
      <c r="AO9" s="12">
        <v>22.5</v>
      </c>
      <c r="AP9" s="12">
        <v>12.3</v>
      </c>
      <c r="AQ9" s="12">
        <v>2.2999999999999998</v>
      </c>
      <c r="AR9" s="12">
        <v>22</v>
      </c>
      <c r="AS9" s="12">
        <v>0</v>
      </c>
    </row>
    <row r="10" spans="1:45" x14ac:dyDescent="0.2">
      <c r="A10" s="11">
        <v>44898.999988425923</v>
      </c>
      <c r="B10" s="12">
        <v>2.4</v>
      </c>
      <c r="C10" s="12">
        <v>3.4</v>
      </c>
      <c r="D10" s="12">
        <v>1.5</v>
      </c>
      <c r="E10" s="12">
        <v>88.2</v>
      </c>
      <c r="F10" s="12">
        <v>94</v>
      </c>
      <c r="G10" s="12">
        <v>82.8</v>
      </c>
      <c r="H10" s="12">
        <v>5.8</v>
      </c>
      <c r="I10" s="12">
        <v>6.4</v>
      </c>
      <c r="J10" s="12">
        <v>5.3</v>
      </c>
      <c r="K10" s="12">
        <v>0.7</v>
      </c>
      <c r="L10" s="12">
        <v>983.3</v>
      </c>
      <c r="M10" s="12">
        <v>1018.3</v>
      </c>
      <c r="N10" s="12">
        <v>1.3</v>
      </c>
      <c r="O10" s="12">
        <v>3.7</v>
      </c>
      <c r="P10" s="12">
        <v>74.2</v>
      </c>
      <c r="Q10" s="14">
        <v>0</v>
      </c>
      <c r="R10" s="12">
        <v>5.9</v>
      </c>
      <c r="S10" s="12">
        <v>106</v>
      </c>
      <c r="T10" s="12">
        <v>-5.5</v>
      </c>
      <c r="U10" s="12">
        <v>95.5</v>
      </c>
      <c r="V10" s="14">
        <v>0.88</v>
      </c>
      <c r="W10" s="14">
        <v>8.34</v>
      </c>
      <c r="X10" s="21">
        <v>2E-3</v>
      </c>
      <c r="Y10" s="21">
        <v>1.7000000000000001E-2</v>
      </c>
      <c r="Z10" s="21">
        <v>1E-3</v>
      </c>
      <c r="AA10" s="21">
        <v>6.0000000000000001E-3</v>
      </c>
      <c r="AB10" s="21">
        <f t="shared" si="0"/>
        <v>0.04</v>
      </c>
      <c r="AC10" s="21">
        <f t="shared" si="1"/>
        <v>0.24</v>
      </c>
      <c r="AD10" s="12">
        <v>0</v>
      </c>
      <c r="AE10" s="12">
        <v>14.7</v>
      </c>
      <c r="AF10" s="12">
        <v>21.1</v>
      </c>
      <c r="AG10" s="12">
        <v>11.5</v>
      </c>
      <c r="AH10" s="12">
        <v>13.9</v>
      </c>
      <c r="AI10" s="12">
        <v>19.100000000000001</v>
      </c>
      <c r="AJ10" s="12">
        <v>11.2</v>
      </c>
      <c r="AK10" s="12">
        <v>2.7</v>
      </c>
      <c r="AL10" s="12">
        <v>19.2</v>
      </c>
      <c r="AM10" s="12">
        <v>0</v>
      </c>
      <c r="AN10" s="12">
        <v>13.2</v>
      </c>
      <c r="AO10" s="12">
        <v>22.1</v>
      </c>
      <c r="AP10" s="12">
        <v>6.5</v>
      </c>
      <c r="AQ10" s="12">
        <v>9.4</v>
      </c>
      <c r="AR10" s="12">
        <v>74</v>
      </c>
      <c r="AS10" s="12">
        <v>0</v>
      </c>
    </row>
    <row r="11" spans="1:45" x14ac:dyDescent="0.2">
      <c r="A11" s="11">
        <v>44899.999988425923</v>
      </c>
      <c r="B11" s="12">
        <v>2.2999999999999998</v>
      </c>
      <c r="C11" s="12">
        <v>3.2</v>
      </c>
      <c r="D11" s="12">
        <v>1.7</v>
      </c>
      <c r="E11" s="12">
        <v>89</v>
      </c>
      <c r="F11" s="12">
        <v>98.2</v>
      </c>
      <c r="G11" s="12">
        <v>85</v>
      </c>
      <c r="H11" s="12">
        <v>5.8</v>
      </c>
      <c r="I11" s="12">
        <v>6.5</v>
      </c>
      <c r="J11" s="12">
        <v>5.4</v>
      </c>
      <c r="K11" s="12">
        <v>0.7</v>
      </c>
      <c r="L11" s="12">
        <v>979.9</v>
      </c>
      <c r="M11" s="12">
        <v>1014.8</v>
      </c>
      <c r="N11" s="12">
        <v>1.2</v>
      </c>
      <c r="O11" s="12">
        <v>3.5</v>
      </c>
      <c r="P11" s="12">
        <v>234.2</v>
      </c>
      <c r="Q11" s="14">
        <v>0</v>
      </c>
      <c r="R11" s="12">
        <v>1.5</v>
      </c>
      <c r="S11" s="12">
        <v>35</v>
      </c>
      <c r="T11" s="12">
        <v>-5.9</v>
      </c>
      <c r="U11" s="12">
        <v>34.6</v>
      </c>
      <c r="V11" s="14">
        <v>0.48</v>
      </c>
      <c r="W11" s="14">
        <v>4.47</v>
      </c>
      <c r="X11" s="21">
        <v>1E-3</v>
      </c>
      <c r="Y11" s="21">
        <v>1.0999999999999999E-2</v>
      </c>
      <c r="Z11" s="21">
        <v>0</v>
      </c>
      <c r="AA11" s="21">
        <v>3.0000000000000001E-3</v>
      </c>
      <c r="AB11" s="21">
        <f t="shared" si="0"/>
        <v>0</v>
      </c>
      <c r="AC11" s="21">
        <f t="shared" si="1"/>
        <v>0.12</v>
      </c>
      <c r="AD11" s="12">
        <v>0</v>
      </c>
      <c r="AE11" s="12">
        <v>15.2</v>
      </c>
      <c r="AF11" s="12">
        <v>19.600000000000001</v>
      </c>
      <c r="AG11" s="12">
        <v>11.2</v>
      </c>
      <c r="AH11" s="12">
        <v>14.6</v>
      </c>
      <c r="AI11" s="12">
        <v>18.8</v>
      </c>
      <c r="AJ11" s="12">
        <v>11.1</v>
      </c>
      <c r="AK11" s="12">
        <v>2.2999999999999998</v>
      </c>
      <c r="AL11" s="12">
        <v>10.1</v>
      </c>
      <c r="AM11" s="12">
        <v>0</v>
      </c>
      <c r="AN11" s="12">
        <v>10.9</v>
      </c>
      <c r="AO11" s="12">
        <v>22.7</v>
      </c>
      <c r="AP11" s="12">
        <v>5.4</v>
      </c>
      <c r="AQ11" s="12">
        <v>9.1999999999999993</v>
      </c>
      <c r="AR11" s="12">
        <v>74</v>
      </c>
      <c r="AS11" s="12">
        <v>0</v>
      </c>
    </row>
    <row r="12" spans="1:45" x14ac:dyDescent="0.2">
      <c r="A12" s="11">
        <v>44900.999988425923</v>
      </c>
      <c r="B12" s="12">
        <v>4.5</v>
      </c>
      <c r="C12" s="12">
        <v>7.5</v>
      </c>
      <c r="D12" s="12">
        <v>2.5</v>
      </c>
      <c r="E12" s="12">
        <v>86.3</v>
      </c>
      <c r="F12" s="12">
        <v>91.1</v>
      </c>
      <c r="G12" s="12">
        <v>70.2</v>
      </c>
      <c r="H12" s="12">
        <v>6.5</v>
      </c>
      <c r="I12" s="12">
        <v>7.1</v>
      </c>
      <c r="J12" s="12">
        <v>5.8</v>
      </c>
      <c r="K12" s="12">
        <v>2.4</v>
      </c>
      <c r="L12" s="12">
        <v>984.7</v>
      </c>
      <c r="M12" s="12">
        <v>1019.5</v>
      </c>
      <c r="N12" s="12">
        <v>1.2</v>
      </c>
      <c r="O12" s="12">
        <v>3.8</v>
      </c>
      <c r="P12" s="12">
        <v>150.5</v>
      </c>
      <c r="Q12" s="14">
        <v>0</v>
      </c>
      <c r="R12" s="12">
        <v>21.8</v>
      </c>
      <c r="S12" s="12">
        <v>422</v>
      </c>
      <c r="T12" s="12">
        <v>2.5</v>
      </c>
      <c r="U12" s="12">
        <v>315.39999999999998</v>
      </c>
      <c r="V12" s="14">
        <v>1.54</v>
      </c>
      <c r="W12" s="14">
        <v>16.71</v>
      </c>
      <c r="X12" s="21">
        <v>3.0000000000000001E-3</v>
      </c>
      <c r="Y12" s="21">
        <v>3.2000000000000001E-2</v>
      </c>
      <c r="Z12" s="21">
        <v>1E-3</v>
      </c>
      <c r="AA12" s="21">
        <v>0.01</v>
      </c>
      <c r="AB12" s="21">
        <f t="shared" si="0"/>
        <v>0.04</v>
      </c>
      <c r="AC12" s="21">
        <f t="shared" si="1"/>
        <v>0.4</v>
      </c>
      <c r="AD12" s="12">
        <v>0.6</v>
      </c>
      <c r="AE12" s="12">
        <v>14.6</v>
      </c>
      <c r="AF12" s="12">
        <v>26</v>
      </c>
      <c r="AG12" s="12">
        <v>4.8</v>
      </c>
      <c r="AH12" s="12">
        <v>11.4</v>
      </c>
      <c r="AI12" s="12">
        <v>17.100000000000001</v>
      </c>
      <c r="AJ12" s="12">
        <v>4</v>
      </c>
      <c r="AK12" s="12">
        <v>12</v>
      </c>
      <c r="AL12" s="12">
        <v>33.799999999999997</v>
      </c>
      <c r="AM12" s="12">
        <v>0.1</v>
      </c>
      <c r="AN12" s="12">
        <v>19.8</v>
      </c>
      <c r="AO12" s="12">
        <v>28.4</v>
      </c>
      <c r="AP12" s="12">
        <v>8.8000000000000007</v>
      </c>
      <c r="AQ12" s="12">
        <v>3.2</v>
      </c>
      <c r="AR12" s="12">
        <v>57.2</v>
      </c>
      <c r="AS12" s="12">
        <v>0</v>
      </c>
    </row>
    <row r="13" spans="1:45" x14ac:dyDescent="0.2">
      <c r="A13" s="11">
        <v>44901.999988425923</v>
      </c>
      <c r="B13" s="12">
        <v>4.0999999999999996</v>
      </c>
      <c r="C13" s="12">
        <v>4.8</v>
      </c>
      <c r="D13" s="12">
        <v>3.5</v>
      </c>
      <c r="E13" s="12">
        <v>86.4</v>
      </c>
      <c r="F13" s="12">
        <v>91.2</v>
      </c>
      <c r="G13" s="12">
        <v>79.2</v>
      </c>
      <c r="H13" s="12">
        <v>6.4</v>
      </c>
      <c r="I13" s="12">
        <v>6.8</v>
      </c>
      <c r="J13" s="12">
        <v>6</v>
      </c>
      <c r="K13" s="12">
        <v>2</v>
      </c>
      <c r="L13" s="12">
        <v>984.9</v>
      </c>
      <c r="M13" s="12">
        <v>1019.8</v>
      </c>
      <c r="N13" s="12">
        <v>1.4</v>
      </c>
      <c r="O13" s="12">
        <v>4.4000000000000004</v>
      </c>
      <c r="P13" s="12">
        <v>293</v>
      </c>
      <c r="Q13" s="14">
        <v>0</v>
      </c>
      <c r="R13" s="12">
        <v>4.3</v>
      </c>
      <c r="S13" s="12">
        <v>53</v>
      </c>
      <c r="T13" s="12">
        <v>-5.7</v>
      </c>
      <c r="U13" s="12">
        <v>51.5</v>
      </c>
      <c r="V13" s="14">
        <v>0.7</v>
      </c>
      <c r="W13" s="14">
        <v>5.77</v>
      </c>
      <c r="X13" s="21">
        <v>1E-3</v>
      </c>
      <c r="Y13" s="21">
        <v>1.2E-2</v>
      </c>
      <c r="Z13" s="21">
        <v>0</v>
      </c>
      <c r="AA13" s="21">
        <v>4.0000000000000001E-3</v>
      </c>
      <c r="AB13" s="21">
        <f t="shared" si="0"/>
        <v>0</v>
      </c>
      <c r="AC13" s="21">
        <f t="shared" si="1"/>
        <v>0.16</v>
      </c>
      <c r="AD13" s="12">
        <v>0</v>
      </c>
      <c r="AE13" s="12">
        <v>10.5</v>
      </c>
      <c r="AF13" s="12">
        <v>23.2</v>
      </c>
      <c r="AG13" s="12">
        <v>4.9000000000000004</v>
      </c>
      <c r="AH13" s="12">
        <v>8</v>
      </c>
      <c r="AI13" s="12">
        <v>13.8</v>
      </c>
      <c r="AJ13" s="12">
        <v>4.4000000000000004</v>
      </c>
      <c r="AK13" s="12">
        <v>10.3</v>
      </c>
      <c r="AL13" s="12">
        <v>48.9</v>
      </c>
      <c r="AM13" s="12">
        <v>1.2</v>
      </c>
      <c r="AN13" s="12">
        <v>17.7</v>
      </c>
      <c r="AO13" s="12">
        <v>33.799999999999997</v>
      </c>
      <c r="AP13" s="12">
        <v>7.7</v>
      </c>
      <c r="AQ13" s="12">
        <v>2.5</v>
      </c>
      <c r="AR13" s="12">
        <v>25.2</v>
      </c>
      <c r="AS13" s="12">
        <v>0</v>
      </c>
    </row>
    <row r="14" spans="1:45" x14ac:dyDescent="0.2">
      <c r="A14" s="11">
        <v>44902.999988425923</v>
      </c>
      <c r="B14" s="12">
        <v>3.8</v>
      </c>
      <c r="C14" s="12">
        <v>5.0999999999999996</v>
      </c>
      <c r="D14" s="12">
        <v>2.7</v>
      </c>
      <c r="E14" s="12">
        <v>79.8</v>
      </c>
      <c r="F14" s="12">
        <v>91.2</v>
      </c>
      <c r="G14" s="12">
        <v>69.400000000000006</v>
      </c>
      <c r="H14" s="12">
        <v>5.7</v>
      </c>
      <c r="I14" s="12">
        <v>6.5</v>
      </c>
      <c r="J14" s="12">
        <v>5.2</v>
      </c>
      <c r="K14" s="12">
        <v>0.6</v>
      </c>
      <c r="L14" s="12">
        <v>983.2</v>
      </c>
      <c r="M14" s="12">
        <v>1018</v>
      </c>
      <c r="N14" s="12">
        <v>1.7</v>
      </c>
      <c r="O14" s="12">
        <v>5.0999999999999996</v>
      </c>
      <c r="P14" s="12">
        <v>206</v>
      </c>
      <c r="Q14" s="14">
        <v>0</v>
      </c>
      <c r="R14" s="12">
        <v>16.7</v>
      </c>
      <c r="S14" s="12">
        <v>141</v>
      </c>
      <c r="T14" s="12">
        <v>-8.3000000000000007</v>
      </c>
      <c r="U14" s="12">
        <v>112.5</v>
      </c>
      <c r="V14" s="14">
        <v>1.52</v>
      </c>
      <c r="W14" s="14">
        <v>11.46</v>
      </c>
      <c r="X14" s="21">
        <v>3.0000000000000001E-3</v>
      </c>
      <c r="Y14" s="21">
        <v>2.5000000000000001E-2</v>
      </c>
      <c r="Z14" s="21">
        <v>1E-3</v>
      </c>
      <c r="AA14" s="21">
        <v>8.9999999999999993E-3</v>
      </c>
      <c r="AB14" s="21">
        <f t="shared" si="0"/>
        <v>0.04</v>
      </c>
      <c r="AC14" s="21">
        <f t="shared" si="1"/>
        <v>0.36</v>
      </c>
      <c r="AD14" s="12">
        <v>0</v>
      </c>
      <c r="AE14" s="12">
        <v>8.9</v>
      </c>
      <c r="AF14" s="12">
        <v>15.5</v>
      </c>
      <c r="AG14" s="12">
        <v>4.4000000000000004</v>
      </c>
      <c r="AH14" s="12">
        <v>7</v>
      </c>
      <c r="AI14" s="12">
        <v>9.8000000000000007</v>
      </c>
      <c r="AJ14" s="12">
        <v>3.7</v>
      </c>
      <c r="AK14" s="12">
        <v>3.5</v>
      </c>
      <c r="AL14" s="12">
        <v>25.2</v>
      </c>
      <c r="AM14" s="12">
        <v>0</v>
      </c>
      <c r="AN14" s="12">
        <v>17.7</v>
      </c>
      <c r="AO14" s="12">
        <v>32.700000000000003</v>
      </c>
      <c r="AP14" s="12">
        <v>6</v>
      </c>
      <c r="AQ14" s="12">
        <v>20.9</v>
      </c>
      <c r="AR14" s="12">
        <v>66.2</v>
      </c>
      <c r="AS14" s="12">
        <v>0</v>
      </c>
    </row>
    <row r="15" spans="1:45" x14ac:dyDescent="0.2">
      <c r="A15" s="11">
        <v>44903.999988425923</v>
      </c>
      <c r="B15" s="12">
        <v>1.7</v>
      </c>
      <c r="C15" s="12">
        <v>4.5999999999999996</v>
      </c>
      <c r="D15" s="12">
        <v>-0.7</v>
      </c>
      <c r="E15" s="12">
        <v>78.099999999999994</v>
      </c>
      <c r="F15" s="12">
        <v>91.2</v>
      </c>
      <c r="G15" s="12">
        <v>65.400000000000006</v>
      </c>
      <c r="H15" s="12">
        <v>4.9000000000000004</v>
      </c>
      <c r="I15" s="12">
        <v>5.5</v>
      </c>
      <c r="J15" s="12">
        <v>4.2</v>
      </c>
      <c r="K15" s="12">
        <v>-1.8</v>
      </c>
      <c r="L15" s="12">
        <v>976.9</v>
      </c>
      <c r="M15" s="12">
        <v>1011.8</v>
      </c>
      <c r="N15" s="12">
        <v>1.4</v>
      </c>
      <c r="O15" s="12">
        <v>3.5</v>
      </c>
      <c r="P15" s="12">
        <v>165.7</v>
      </c>
      <c r="Q15" s="14">
        <v>0</v>
      </c>
      <c r="R15" s="12">
        <v>47.5</v>
      </c>
      <c r="S15" s="12">
        <v>422</v>
      </c>
      <c r="T15" s="12">
        <v>-14.9</v>
      </c>
      <c r="U15" s="12">
        <v>338.6</v>
      </c>
      <c r="V15" s="14">
        <v>2.5</v>
      </c>
      <c r="W15" s="14">
        <v>16.93</v>
      </c>
      <c r="X15" s="21">
        <v>4.0000000000000001E-3</v>
      </c>
      <c r="Y15" s="21">
        <v>3.5999999999999997E-2</v>
      </c>
      <c r="Z15" s="21">
        <v>2E-3</v>
      </c>
      <c r="AA15" s="21">
        <v>1.2999999999999999E-2</v>
      </c>
      <c r="AB15" s="21">
        <f t="shared" si="0"/>
        <v>0.08</v>
      </c>
      <c r="AC15" s="21">
        <f t="shared" si="1"/>
        <v>0.52</v>
      </c>
      <c r="AD15" s="12">
        <v>3.6666666666666665</v>
      </c>
      <c r="AE15" s="12">
        <v>9.9</v>
      </c>
      <c r="AF15" s="12">
        <v>18.899999999999999</v>
      </c>
      <c r="AG15" s="12">
        <v>5.7</v>
      </c>
      <c r="AH15" s="12">
        <v>7.6</v>
      </c>
      <c r="AI15" s="12">
        <v>10.7</v>
      </c>
      <c r="AJ15" s="12">
        <v>5.0999999999999996</v>
      </c>
      <c r="AK15" s="12">
        <v>8.8000000000000007</v>
      </c>
      <c r="AL15" s="12">
        <v>65.5</v>
      </c>
      <c r="AM15" s="12">
        <v>0.1</v>
      </c>
      <c r="AN15" s="12">
        <v>23.6</v>
      </c>
      <c r="AO15" s="12">
        <v>41.7</v>
      </c>
      <c r="AP15" s="12">
        <v>3.6</v>
      </c>
      <c r="AQ15" s="12">
        <v>20.7</v>
      </c>
      <c r="AR15" s="12">
        <v>62.8</v>
      </c>
      <c r="AS15" s="12">
        <v>0</v>
      </c>
    </row>
    <row r="16" spans="1:45" x14ac:dyDescent="0.2">
      <c r="A16" s="11">
        <v>44904.999988425923</v>
      </c>
      <c r="B16" s="12">
        <v>0</v>
      </c>
      <c r="C16" s="12">
        <v>1.8</v>
      </c>
      <c r="D16" s="12">
        <v>-2.1</v>
      </c>
      <c r="E16" s="12">
        <v>85.7</v>
      </c>
      <c r="F16" s="12">
        <v>94.2</v>
      </c>
      <c r="G16" s="12">
        <v>78</v>
      </c>
      <c r="H16" s="12">
        <v>4.8</v>
      </c>
      <c r="I16" s="12">
        <v>5.7</v>
      </c>
      <c r="J16" s="12">
        <v>4.0999999999999996</v>
      </c>
      <c r="K16" s="12">
        <v>-2.1</v>
      </c>
      <c r="L16" s="12">
        <v>971</v>
      </c>
      <c r="M16" s="12">
        <v>1005.9</v>
      </c>
      <c r="N16" s="12">
        <v>0.9</v>
      </c>
      <c r="O16" s="12">
        <v>2.7</v>
      </c>
      <c r="P16" s="12">
        <v>355.8</v>
      </c>
      <c r="Q16" s="14">
        <v>0</v>
      </c>
      <c r="R16" s="12">
        <v>13.2</v>
      </c>
      <c r="S16" s="12">
        <v>115</v>
      </c>
      <c r="T16" s="12">
        <v>-15</v>
      </c>
      <c r="U16" s="12">
        <v>93.9</v>
      </c>
      <c r="V16" s="14">
        <v>1.32</v>
      </c>
      <c r="W16" s="14">
        <v>9.27</v>
      </c>
      <c r="X16" s="21">
        <v>2E-3</v>
      </c>
      <c r="Y16" s="21">
        <v>1.9E-2</v>
      </c>
      <c r="Z16" s="21">
        <v>1E-3</v>
      </c>
      <c r="AA16" s="21">
        <v>7.0000000000000001E-3</v>
      </c>
      <c r="AB16" s="21">
        <f t="shared" si="0"/>
        <v>0.04</v>
      </c>
      <c r="AC16" s="21">
        <f t="shared" si="1"/>
        <v>0.28000000000000003</v>
      </c>
      <c r="AD16" s="12">
        <v>0</v>
      </c>
      <c r="AE16" s="12">
        <v>20.3</v>
      </c>
      <c r="AF16" s="12">
        <v>31.6</v>
      </c>
      <c r="AG16" s="12">
        <v>6.6</v>
      </c>
      <c r="AH16" s="12">
        <v>16.600000000000001</v>
      </c>
      <c r="AI16" s="12">
        <v>27</v>
      </c>
      <c r="AJ16" s="12">
        <v>6</v>
      </c>
      <c r="AK16" s="12">
        <v>17.100000000000001</v>
      </c>
      <c r="AL16" s="12">
        <v>72</v>
      </c>
      <c r="AM16" s="12">
        <v>0.5</v>
      </c>
      <c r="AN16" s="12">
        <v>29.2</v>
      </c>
      <c r="AO16" s="12">
        <v>45.7</v>
      </c>
      <c r="AP16" s="12">
        <v>19.8</v>
      </c>
      <c r="AQ16" s="12">
        <v>3.2</v>
      </c>
      <c r="AR16" s="12">
        <v>37.200000000000003</v>
      </c>
      <c r="AS16" s="12">
        <v>0</v>
      </c>
    </row>
    <row r="17" spans="1:45" x14ac:dyDescent="0.2">
      <c r="A17" s="11">
        <v>44905.999988425923</v>
      </c>
      <c r="B17" s="12">
        <v>0.8</v>
      </c>
      <c r="C17" s="12">
        <v>2</v>
      </c>
      <c r="D17" s="12">
        <v>-1</v>
      </c>
      <c r="E17" s="12">
        <v>85.7</v>
      </c>
      <c r="F17" s="12">
        <v>90.6</v>
      </c>
      <c r="G17" s="12">
        <v>75.099999999999994</v>
      </c>
      <c r="H17" s="12">
        <v>5.0999999999999996</v>
      </c>
      <c r="I17" s="12">
        <v>5.5</v>
      </c>
      <c r="J17" s="12">
        <v>4.4000000000000004</v>
      </c>
      <c r="K17" s="12">
        <v>-1.3</v>
      </c>
      <c r="L17" s="12">
        <v>974.4</v>
      </c>
      <c r="M17" s="12">
        <v>1009.4</v>
      </c>
      <c r="N17" s="12">
        <v>1.6</v>
      </c>
      <c r="O17" s="12">
        <v>4.4000000000000004</v>
      </c>
      <c r="P17" s="12">
        <v>306.3</v>
      </c>
      <c r="Q17" s="14">
        <v>0</v>
      </c>
      <c r="R17" s="12">
        <v>14.2</v>
      </c>
      <c r="S17" s="12">
        <v>113</v>
      </c>
      <c r="T17" s="12">
        <v>-10.199999999999999</v>
      </c>
      <c r="U17" s="12">
        <v>79</v>
      </c>
      <c r="V17" s="14">
        <v>1.29</v>
      </c>
      <c r="W17" s="14">
        <v>9.2200000000000006</v>
      </c>
      <c r="X17" s="21">
        <v>2E-3</v>
      </c>
      <c r="Y17" s="21">
        <v>1.9E-2</v>
      </c>
      <c r="Z17" s="21">
        <v>1E-3</v>
      </c>
      <c r="AA17" s="21">
        <v>7.0000000000000001E-3</v>
      </c>
      <c r="AB17" s="21">
        <f t="shared" si="0"/>
        <v>0.04</v>
      </c>
      <c r="AC17" s="21">
        <f t="shared" si="1"/>
        <v>0.28000000000000003</v>
      </c>
      <c r="AD17" s="12">
        <v>0</v>
      </c>
      <c r="AE17" s="12">
        <v>22.2</v>
      </c>
      <c r="AF17" s="12">
        <v>28</v>
      </c>
      <c r="AG17" s="12">
        <v>15.3</v>
      </c>
      <c r="AH17" s="12">
        <v>19.7</v>
      </c>
      <c r="AI17" s="12">
        <v>24.7</v>
      </c>
      <c r="AJ17" s="12">
        <v>14.6</v>
      </c>
      <c r="AK17" s="12">
        <v>4.8</v>
      </c>
      <c r="AL17" s="12">
        <v>13.5</v>
      </c>
      <c r="AM17" s="12">
        <v>0</v>
      </c>
      <c r="AN17" s="12">
        <v>18.3</v>
      </c>
      <c r="AO17" s="12">
        <v>28.4</v>
      </c>
      <c r="AP17" s="12">
        <v>7.5</v>
      </c>
      <c r="AQ17" s="12">
        <v>12.2</v>
      </c>
      <c r="AR17" s="12">
        <v>44.8</v>
      </c>
      <c r="AS17" s="12">
        <v>0</v>
      </c>
    </row>
    <row r="18" spans="1:45" x14ac:dyDescent="0.2">
      <c r="A18" s="11">
        <v>44906.999988425923</v>
      </c>
      <c r="B18" s="12">
        <v>-0.9</v>
      </c>
      <c r="C18" s="12">
        <v>0.2</v>
      </c>
      <c r="D18" s="12">
        <v>-2.1</v>
      </c>
      <c r="E18" s="12">
        <v>83.5</v>
      </c>
      <c r="F18" s="12">
        <v>89.4</v>
      </c>
      <c r="G18" s="12">
        <v>76.3</v>
      </c>
      <c r="H18" s="12">
        <v>4.4000000000000004</v>
      </c>
      <c r="I18" s="12">
        <v>4.7</v>
      </c>
      <c r="J18" s="12">
        <v>4.0999999999999996</v>
      </c>
      <c r="K18" s="12">
        <v>-3.3</v>
      </c>
      <c r="L18" s="12">
        <v>976.9</v>
      </c>
      <c r="M18" s="12">
        <v>1012.1</v>
      </c>
      <c r="N18" s="12">
        <v>1.2</v>
      </c>
      <c r="O18" s="12">
        <v>4.2</v>
      </c>
      <c r="P18" s="12">
        <v>291.60000000000002</v>
      </c>
      <c r="Q18" s="14">
        <v>0</v>
      </c>
      <c r="R18" s="12">
        <v>21.9</v>
      </c>
      <c r="S18" s="12">
        <v>268</v>
      </c>
      <c r="T18" s="12">
        <v>-15</v>
      </c>
      <c r="U18" s="12">
        <v>170.1</v>
      </c>
      <c r="V18" s="14">
        <v>1.86</v>
      </c>
      <c r="W18" s="14">
        <v>11.79</v>
      </c>
      <c r="X18" s="21">
        <v>3.0000000000000001E-3</v>
      </c>
      <c r="Y18" s="21">
        <v>2.1000000000000001E-2</v>
      </c>
      <c r="Z18" s="21">
        <v>1E-3</v>
      </c>
      <c r="AA18" s="21">
        <v>6.0000000000000001E-3</v>
      </c>
      <c r="AB18" s="21">
        <f t="shared" si="0"/>
        <v>0.04</v>
      </c>
      <c r="AC18" s="21">
        <f t="shared" si="1"/>
        <v>0.24</v>
      </c>
      <c r="AD18" s="12">
        <v>0.3</v>
      </c>
      <c r="AE18" s="12">
        <v>19.3</v>
      </c>
      <c r="AF18" s="12">
        <v>31</v>
      </c>
      <c r="AG18" s="12">
        <v>11.8</v>
      </c>
      <c r="AH18" s="12">
        <v>17.7</v>
      </c>
      <c r="AI18" s="12">
        <v>29.6</v>
      </c>
      <c r="AJ18" s="12">
        <v>11.2</v>
      </c>
      <c r="AK18" s="12">
        <v>2.8</v>
      </c>
      <c r="AL18" s="12">
        <v>11.1</v>
      </c>
      <c r="AM18" s="12">
        <v>0</v>
      </c>
      <c r="AN18" s="12">
        <v>19.2</v>
      </c>
      <c r="AO18" s="12">
        <v>34.799999999999997</v>
      </c>
      <c r="AP18" s="12">
        <v>5.8</v>
      </c>
      <c r="AQ18" s="12">
        <v>18</v>
      </c>
      <c r="AR18" s="12">
        <v>75.599999999999994</v>
      </c>
      <c r="AS18" s="12">
        <v>0</v>
      </c>
    </row>
    <row r="19" spans="1:45" x14ac:dyDescent="0.2">
      <c r="A19" s="11">
        <v>44907.999988425923</v>
      </c>
      <c r="B19" s="12">
        <v>-2</v>
      </c>
      <c r="C19" s="12">
        <v>0.9</v>
      </c>
      <c r="D19" s="12">
        <v>-4.3</v>
      </c>
      <c r="E19" s="12">
        <v>79.5</v>
      </c>
      <c r="F19" s="12">
        <v>88.1</v>
      </c>
      <c r="G19" s="12">
        <v>63.9</v>
      </c>
      <c r="H19" s="12">
        <v>3.9</v>
      </c>
      <c r="I19" s="12">
        <v>4.3</v>
      </c>
      <c r="J19" s="12">
        <v>3.3</v>
      </c>
      <c r="K19" s="12">
        <v>-5.0999999999999996</v>
      </c>
      <c r="L19" s="12">
        <v>978.2</v>
      </c>
      <c r="M19" s="12">
        <v>1013.6</v>
      </c>
      <c r="N19" s="12">
        <v>1.4</v>
      </c>
      <c r="O19" s="12">
        <v>3.2</v>
      </c>
      <c r="P19" s="12">
        <v>176.9</v>
      </c>
      <c r="Q19" s="14">
        <v>0</v>
      </c>
      <c r="R19" s="12">
        <v>39.5</v>
      </c>
      <c r="S19" s="12">
        <v>278</v>
      </c>
      <c r="T19" s="12">
        <v>-26.4</v>
      </c>
      <c r="U19" s="12">
        <v>157</v>
      </c>
      <c r="V19" s="14">
        <v>2.4900000000000002</v>
      </c>
      <c r="W19" s="14">
        <v>15.31</v>
      </c>
      <c r="X19" s="21">
        <v>4.0000000000000001E-3</v>
      </c>
      <c r="Y19" s="21">
        <v>3.1E-2</v>
      </c>
      <c r="Z19" s="21">
        <v>1E-3</v>
      </c>
      <c r="AA19" s="21">
        <v>8.9999999999999993E-3</v>
      </c>
      <c r="AB19" s="21">
        <f t="shared" si="0"/>
        <v>0.04</v>
      </c>
      <c r="AC19" s="21">
        <f t="shared" si="1"/>
        <v>0.36</v>
      </c>
      <c r="AD19" s="12">
        <v>3.8333333333333335</v>
      </c>
      <c r="AE19" s="12">
        <v>25.5</v>
      </c>
      <c r="AF19" s="12">
        <v>45.2</v>
      </c>
      <c r="AG19" s="12">
        <v>14.6</v>
      </c>
      <c r="AH19" s="12">
        <v>21.1</v>
      </c>
      <c r="AI19" s="12">
        <v>25.9</v>
      </c>
      <c r="AJ19" s="12">
        <v>13.2</v>
      </c>
      <c r="AK19" s="12">
        <v>8.1</v>
      </c>
      <c r="AL19" s="12">
        <v>35.4</v>
      </c>
      <c r="AM19" s="12">
        <v>0</v>
      </c>
      <c r="AN19" s="12">
        <v>27</v>
      </c>
      <c r="AO19" s="12">
        <v>45.5</v>
      </c>
      <c r="AP19" s="12">
        <v>10.4</v>
      </c>
      <c r="AQ19" s="12">
        <v>11.2</v>
      </c>
      <c r="AR19" s="12">
        <v>86.2</v>
      </c>
      <c r="AS19" s="12">
        <v>0</v>
      </c>
    </row>
    <row r="20" spans="1:45" x14ac:dyDescent="0.2">
      <c r="A20" s="11">
        <v>44908.999988425923</v>
      </c>
      <c r="B20" s="12">
        <v>-3.5</v>
      </c>
      <c r="C20" s="12">
        <v>-0.9</v>
      </c>
      <c r="D20" s="12">
        <v>-6.1</v>
      </c>
      <c r="E20" s="12">
        <v>75.3</v>
      </c>
      <c r="F20" s="12">
        <v>88.2</v>
      </c>
      <c r="G20" s="12">
        <v>61.2</v>
      </c>
      <c r="H20" s="12">
        <v>3.3</v>
      </c>
      <c r="I20" s="12">
        <v>3.5</v>
      </c>
      <c r="J20" s="12">
        <v>3.1</v>
      </c>
      <c r="K20" s="12">
        <v>-7.4</v>
      </c>
      <c r="L20" s="12">
        <v>975.1</v>
      </c>
      <c r="M20" s="12">
        <v>1010.6</v>
      </c>
      <c r="N20" s="12">
        <v>1</v>
      </c>
      <c r="O20" s="12">
        <v>3.1</v>
      </c>
      <c r="P20" s="12">
        <v>89.7</v>
      </c>
      <c r="Q20" s="14">
        <v>0</v>
      </c>
      <c r="R20" s="12">
        <v>40</v>
      </c>
      <c r="S20" s="12">
        <v>238</v>
      </c>
      <c r="T20" s="12">
        <v>-22.2</v>
      </c>
      <c r="U20" s="12">
        <v>127.8</v>
      </c>
      <c r="V20" s="14">
        <v>2.14</v>
      </c>
      <c r="W20" s="14">
        <v>12.81</v>
      </c>
      <c r="X20" s="21">
        <v>4.0000000000000001E-3</v>
      </c>
      <c r="Y20" s="21">
        <v>2.5999999999999999E-2</v>
      </c>
      <c r="Z20" s="21">
        <v>2E-3</v>
      </c>
      <c r="AA20" s="21">
        <v>8.9999999999999993E-3</v>
      </c>
      <c r="AB20" s="21">
        <f t="shared" si="0"/>
        <v>0.08</v>
      </c>
      <c r="AC20" s="21">
        <f t="shared" si="1"/>
        <v>0.36</v>
      </c>
      <c r="AD20" s="12">
        <v>4.833333333333333</v>
      </c>
      <c r="AE20" s="12">
        <v>25.5</v>
      </c>
      <c r="AF20" s="12">
        <v>39.5</v>
      </c>
      <c r="AG20" s="12">
        <v>16.600000000000001</v>
      </c>
      <c r="AH20" s="12">
        <v>18.7</v>
      </c>
      <c r="AI20" s="12">
        <v>24.5</v>
      </c>
      <c r="AJ20" s="12">
        <v>14.4</v>
      </c>
      <c r="AK20" s="12">
        <v>10.199999999999999</v>
      </c>
      <c r="AL20" s="12">
        <v>48.6</v>
      </c>
      <c r="AM20" s="12">
        <v>0</v>
      </c>
      <c r="AN20" s="12">
        <v>26.4</v>
      </c>
      <c r="AO20" s="12">
        <v>40.299999999999997</v>
      </c>
      <c r="AP20" s="12">
        <v>12.3</v>
      </c>
      <c r="AQ20" s="12">
        <v>14.5</v>
      </c>
      <c r="AR20" s="12">
        <v>39.4</v>
      </c>
      <c r="AS20" s="12">
        <v>0</v>
      </c>
    </row>
    <row r="21" spans="1:45" x14ac:dyDescent="0.2">
      <c r="A21" s="11">
        <v>44909.999988425923</v>
      </c>
      <c r="B21" s="12">
        <v>-1.5</v>
      </c>
      <c r="C21" s="12">
        <v>-0.2</v>
      </c>
      <c r="D21" s="12">
        <v>-2.4</v>
      </c>
      <c r="E21" s="12">
        <v>85.5</v>
      </c>
      <c r="F21" s="12">
        <v>95.1</v>
      </c>
      <c r="G21" s="12">
        <v>68.3</v>
      </c>
      <c r="H21" s="12">
        <v>4.3</v>
      </c>
      <c r="I21" s="12">
        <v>5.0999999999999996</v>
      </c>
      <c r="J21" s="12">
        <v>3.2</v>
      </c>
      <c r="K21" s="12">
        <v>-3.7</v>
      </c>
      <c r="L21" s="12">
        <v>968.4</v>
      </c>
      <c r="M21" s="12">
        <v>1003.4</v>
      </c>
      <c r="N21" s="12">
        <v>1.1000000000000001</v>
      </c>
      <c r="O21" s="12">
        <v>3.1</v>
      </c>
      <c r="P21" s="12">
        <v>312.7</v>
      </c>
      <c r="Q21" s="14">
        <v>4.0999999999999996</v>
      </c>
      <c r="R21" s="12">
        <v>7.9</v>
      </c>
      <c r="S21" s="12">
        <v>88</v>
      </c>
      <c r="T21" s="12">
        <v>-7.7</v>
      </c>
      <c r="U21" s="12">
        <v>89.6</v>
      </c>
      <c r="V21" s="14">
        <v>0.84</v>
      </c>
      <c r="W21" s="14">
        <v>7.28</v>
      </c>
      <c r="X21" s="21">
        <v>1E-3</v>
      </c>
      <c r="Y21" s="21">
        <v>1.6E-2</v>
      </c>
      <c r="Z21" s="21">
        <v>1E-3</v>
      </c>
      <c r="AA21" s="21">
        <v>5.0000000000000001E-3</v>
      </c>
      <c r="AB21" s="21">
        <f t="shared" si="0"/>
        <v>0.04</v>
      </c>
      <c r="AC21" s="21">
        <f t="shared" si="1"/>
        <v>0.2</v>
      </c>
      <c r="AD21" s="12">
        <v>0</v>
      </c>
      <c r="AE21" s="12">
        <v>24.2</v>
      </c>
      <c r="AF21" s="12">
        <v>35.799999999999997</v>
      </c>
      <c r="AG21" s="12">
        <v>16.399999999999999</v>
      </c>
      <c r="AH21" s="12">
        <v>21.8</v>
      </c>
      <c r="AI21" s="12">
        <v>28.6</v>
      </c>
      <c r="AJ21" s="12">
        <v>15.2</v>
      </c>
      <c r="AK21" s="12">
        <v>9.6</v>
      </c>
      <c r="AL21" s="12">
        <v>55.7</v>
      </c>
      <c r="AM21" s="12">
        <v>0</v>
      </c>
      <c r="AN21" s="12">
        <v>24.2</v>
      </c>
      <c r="AO21" s="12">
        <v>35.5</v>
      </c>
      <c r="AP21" s="12">
        <v>10.9</v>
      </c>
      <c r="AQ21" s="12">
        <v>7.9</v>
      </c>
      <c r="AR21" s="12">
        <v>37.6</v>
      </c>
      <c r="AS21" s="12">
        <v>0</v>
      </c>
    </row>
    <row r="22" spans="1:45" x14ac:dyDescent="0.2">
      <c r="A22" s="11">
        <v>44910.999988425923</v>
      </c>
      <c r="B22" s="12">
        <v>-0.9</v>
      </c>
      <c r="C22" s="12">
        <v>0.5</v>
      </c>
      <c r="D22" s="12">
        <v>-2.1</v>
      </c>
      <c r="E22" s="12">
        <v>88.9</v>
      </c>
      <c r="F22" s="12">
        <v>95</v>
      </c>
      <c r="G22" s="12">
        <v>83.2</v>
      </c>
      <c r="H22" s="12">
        <v>4.7</v>
      </c>
      <c r="I22" s="12">
        <v>5</v>
      </c>
      <c r="J22" s="12">
        <v>4.4000000000000004</v>
      </c>
      <c r="K22" s="12">
        <v>-2.5</v>
      </c>
      <c r="L22" s="12">
        <v>972.3</v>
      </c>
      <c r="M22" s="12">
        <v>1007.4</v>
      </c>
      <c r="N22" s="12">
        <v>1.5</v>
      </c>
      <c r="O22" s="12">
        <v>3.7</v>
      </c>
      <c r="P22" s="12">
        <v>351.9</v>
      </c>
      <c r="Q22" s="14">
        <v>0.1</v>
      </c>
      <c r="R22" s="12">
        <v>18.2</v>
      </c>
      <c r="S22" s="12">
        <v>168</v>
      </c>
      <c r="T22" s="12">
        <v>-21.3</v>
      </c>
      <c r="U22" s="12">
        <v>16</v>
      </c>
      <c r="V22" s="14">
        <v>1.24</v>
      </c>
      <c r="W22" s="14">
        <v>8.57</v>
      </c>
      <c r="X22" s="21">
        <v>2E-3</v>
      </c>
      <c r="Y22" s="21">
        <v>1.7000000000000001E-2</v>
      </c>
      <c r="Z22" s="21">
        <v>1E-3</v>
      </c>
      <c r="AA22" s="21">
        <v>4.0000000000000001E-3</v>
      </c>
      <c r="AB22" s="21">
        <f t="shared" si="0"/>
        <v>0.04</v>
      </c>
      <c r="AC22" s="21">
        <f t="shared" si="1"/>
        <v>0.16</v>
      </c>
      <c r="AD22" s="12">
        <v>0</v>
      </c>
      <c r="AE22" s="12">
        <v>27.5</v>
      </c>
      <c r="AF22" s="12">
        <v>37.9</v>
      </c>
      <c r="AG22" s="12">
        <v>19.899999999999999</v>
      </c>
      <c r="AH22" s="12">
        <v>25.2</v>
      </c>
      <c r="AI22" s="12">
        <v>29.3</v>
      </c>
      <c r="AJ22" s="12">
        <v>19.2</v>
      </c>
      <c r="AK22" s="12">
        <v>9.5</v>
      </c>
      <c r="AL22" s="12">
        <v>33.799999999999997</v>
      </c>
      <c r="AM22" s="12">
        <v>0.4</v>
      </c>
      <c r="AN22" s="12">
        <v>26.3</v>
      </c>
      <c r="AO22" s="12">
        <v>37.1</v>
      </c>
      <c r="AP22" s="12">
        <v>15</v>
      </c>
      <c r="AQ22" s="12">
        <v>3.3</v>
      </c>
      <c r="AR22" s="12">
        <v>71.400000000000006</v>
      </c>
      <c r="AS22" s="12">
        <v>0</v>
      </c>
    </row>
    <row r="23" spans="1:45" x14ac:dyDescent="0.2">
      <c r="A23" s="11">
        <v>44911.999988425923</v>
      </c>
      <c r="B23" s="12">
        <v>-1.9</v>
      </c>
      <c r="C23" s="12">
        <v>-1.1000000000000001</v>
      </c>
      <c r="D23" s="12">
        <v>-2.6</v>
      </c>
      <c r="E23" s="12">
        <v>80.8</v>
      </c>
      <c r="F23" s="12">
        <v>93.8</v>
      </c>
      <c r="G23" s="12">
        <v>66.599999999999994</v>
      </c>
      <c r="H23" s="12">
        <v>3.9</v>
      </c>
      <c r="I23" s="12">
        <v>4.5999999999999996</v>
      </c>
      <c r="J23" s="12">
        <v>3.4</v>
      </c>
      <c r="K23" s="12">
        <v>-4.8</v>
      </c>
      <c r="L23" s="12">
        <v>977.9</v>
      </c>
      <c r="M23" s="12">
        <v>1013.3</v>
      </c>
      <c r="N23" s="12">
        <v>1.5</v>
      </c>
      <c r="O23" s="12">
        <v>3.7</v>
      </c>
      <c r="P23" s="12">
        <v>322.5</v>
      </c>
      <c r="Q23" s="14">
        <v>0.2</v>
      </c>
      <c r="R23" s="12">
        <v>21.3</v>
      </c>
      <c r="S23" s="12">
        <v>283</v>
      </c>
      <c r="T23" s="12">
        <v>-27.8</v>
      </c>
      <c r="U23" s="12">
        <v>11.4</v>
      </c>
      <c r="V23" s="14">
        <v>1.62</v>
      </c>
      <c r="W23" s="14">
        <v>13.94</v>
      </c>
      <c r="X23" s="21">
        <v>3.0000000000000001E-3</v>
      </c>
      <c r="Y23" s="21">
        <v>0.03</v>
      </c>
      <c r="Z23" s="21">
        <v>1E-3</v>
      </c>
      <c r="AA23" s="21">
        <v>5.0000000000000001E-3</v>
      </c>
      <c r="AB23" s="21">
        <f t="shared" si="0"/>
        <v>0.04</v>
      </c>
      <c r="AC23" s="21">
        <f t="shared" si="1"/>
        <v>0.2</v>
      </c>
      <c r="AD23" s="12">
        <v>0</v>
      </c>
      <c r="AE23" s="12">
        <v>21.3</v>
      </c>
      <c r="AF23" s="12">
        <v>31.4</v>
      </c>
      <c r="AG23" s="12">
        <v>12.4</v>
      </c>
      <c r="AH23" s="12">
        <v>18.600000000000001</v>
      </c>
      <c r="AI23" s="12">
        <v>28.2</v>
      </c>
      <c r="AJ23" s="12">
        <v>10.6</v>
      </c>
      <c r="AK23" s="12">
        <v>4.5</v>
      </c>
      <c r="AL23" s="12">
        <v>18.8</v>
      </c>
      <c r="AM23" s="12">
        <v>0</v>
      </c>
      <c r="AN23" s="12">
        <v>28</v>
      </c>
      <c r="AO23" s="12">
        <v>43.2</v>
      </c>
      <c r="AP23" s="12">
        <v>15</v>
      </c>
      <c r="AQ23" s="12">
        <v>11.8</v>
      </c>
      <c r="AR23" s="12">
        <v>78.599999999999994</v>
      </c>
      <c r="AS23" s="12">
        <v>0</v>
      </c>
    </row>
    <row r="24" spans="1:45" x14ac:dyDescent="0.2">
      <c r="A24" s="11">
        <v>44912.999988425923</v>
      </c>
      <c r="B24" s="12">
        <v>-5.2</v>
      </c>
      <c r="C24" s="12">
        <v>-2.5</v>
      </c>
      <c r="D24" s="12">
        <v>-7.4</v>
      </c>
      <c r="E24" s="12">
        <v>87.2</v>
      </c>
      <c r="F24" s="12">
        <v>92.7</v>
      </c>
      <c r="G24" s="12">
        <v>80.599999999999994</v>
      </c>
      <c r="H24" s="12">
        <v>3.4</v>
      </c>
      <c r="I24" s="12">
        <v>3.9</v>
      </c>
      <c r="J24" s="12">
        <v>2.9</v>
      </c>
      <c r="K24" s="12">
        <v>-7</v>
      </c>
      <c r="L24" s="12">
        <v>991.5</v>
      </c>
      <c r="M24" s="12">
        <v>1027.8</v>
      </c>
      <c r="N24" s="12">
        <v>1.3</v>
      </c>
      <c r="O24" s="12">
        <v>3.2</v>
      </c>
      <c r="P24" s="12">
        <v>205.9</v>
      </c>
      <c r="Q24" s="14">
        <v>0</v>
      </c>
      <c r="R24" s="12">
        <v>37.9</v>
      </c>
      <c r="S24" s="12">
        <v>359</v>
      </c>
      <c r="T24" s="12">
        <v>-38.1</v>
      </c>
      <c r="U24" s="12">
        <v>80.2</v>
      </c>
      <c r="V24" s="14">
        <v>2.4</v>
      </c>
      <c r="W24" s="14">
        <v>15.63</v>
      </c>
      <c r="X24" s="21">
        <v>4.0000000000000001E-3</v>
      </c>
      <c r="Y24" s="21">
        <v>3.4000000000000002E-2</v>
      </c>
      <c r="Z24" s="21">
        <v>1E-3</v>
      </c>
      <c r="AA24" s="21">
        <v>6.0000000000000001E-3</v>
      </c>
      <c r="AB24" s="21">
        <f t="shared" si="0"/>
        <v>0.04</v>
      </c>
      <c r="AC24" s="21">
        <f t="shared" si="1"/>
        <v>0.24</v>
      </c>
      <c r="AD24" s="12">
        <v>3.1666666666666665</v>
      </c>
      <c r="AE24" s="12">
        <v>32.299999999999997</v>
      </c>
      <c r="AF24" s="12">
        <v>49.7</v>
      </c>
      <c r="AG24" s="12">
        <v>20.100000000000001</v>
      </c>
      <c r="AH24" s="12">
        <v>30.3</v>
      </c>
      <c r="AI24" s="12">
        <v>46.2</v>
      </c>
      <c r="AJ24" s="12">
        <v>18.899999999999999</v>
      </c>
      <c r="AK24" s="12">
        <v>19.8</v>
      </c>
      <c r="AL24" s="12">
        <v>56.4</v>
      </c>
      <c r="AM24" s="12">
        <v>0.4</v>
      </c>
      <c r="AN24" s="12">
        <v>37.200000000000003</v>
      </c>
      <c r="AO24" s="12">
        <v>51.3</v>
      </c>
      <c r="AP24" s="12">
        <v>20.9</v>
      </c>
      <c r="AQ24" s="12">
        <v>4.0999999999999996</v>
      </c>
      <c r="AR24" s="12">
        <v>27.2</v>
      </c>
      <c r="AS24" s="12">
        <v>0</v>
      </c>
    </row>
    <row r="25" spans="1:45" x14ac:dyDescent="0.2">
      <c r="A25" s="11">
        <v>44913.999988425923</v>
      </c>
      <c r="B25" s="12">
        <v>-4.9000000000000004</v>
      </c>
      <c r="C25" s="12">
        <v>-1.5</v>
      </c>
      <c r="D25" s="12">
        <v>-9.3000000000000007</v>
      </c>
      <c r="E25" s="12">
        <v>81.599999999999994</v>
      </c>
      <c r="F25" s="12">
        <v>88.3</v>
      </c>
      <c r="G25" s="12">
        <v>74.599999999999994</v>
      </c>
      <c r="H25" s="12">
        <v>3.3</v>
      </c>
      <c r="I25" s="12">
        <v>4.0999999999999996</v>
      </c>
      <c r="J25" s="12">
        <v>2.4</v>
      </c>
      <c r="K25" s="12">
        <v>-7.6</v>
      </c>
      <c r="L25" s="12">
        <v>994.9</v>
      </c>
      <c r="M25" s="12">
        <v>1031.4000000000001</v>
      </c>
      <c r="N25" s="12">
        <v>1</v>
      </c>
      <c r="O25" s="12">
        <v>3.5</v>
      </c>
      <c r="P25" s="12">
        <v>357.9</v>
      </c>
      <c r="Q25" s="14">
        <v>0</v>
      </c>
      <c r="R25" s="12">
        <v>46.3</v>
      </c>
      <c r="S25" s="12">
        <v>300</v>
      </c>
      <c r="T25" s="12">
        <v>-31.9</v>
      </c>
      <c r="U25" s="12">
        <v>72.8</v>
      </c>
      <c r="V25" s="14">
        <v>2.5</v>
      </c>
      <c r="W25" s="14">
        <v>16.59</v>
      </c>
      <c r="X25" s="21">
        <v>4.0000000000000001E-3</v>
      </c>
      <c r="Y25" s="21">
        <v>3.4000000000000002E-2</v>
      </c>
      <c r="Z25" s="21">
        <v>1E-3</v>
      </c>
      <c r="AA25" s="21">
        <v>8.0000000000000002E-3</v>
      </c>
      <c r="AB25" s="21">
        <f t="shared" si="0"/>
        <v>0.04</v>
      </c>
      <c r="AC25" s="21">
        <f t="shared" si="1"/>
        <v>0.32</v>
      </c>
      <c r="AD25" s="12">
        <v>5.5</v>
      </c>
      <c r="AE25" s="12">
        <v>32.9</v>
      </c>
      <c r="AF25" s="12">
        <v>50.1</v>
      </c>
      <c r="AG25" s="12">
        <v>23.1</v>
      </c>
      <c r="AH25" s="12">
        <v>30.7</v>
      </c>
      <c r="AI25" s="12">
        <v>44.2</v>
      </c>
      <c r="AJ25" s="12">
        <v>22.4</v>
      </c>
      <c r="AK25" s="12">
        <v>14.3</v>
      </c>
      <c r="AL25" s="12">
        <v>46.5</v>
      </c>
      <c r="AM25" s="12">
        <v>0.7</v>
      </c>
      <c r="AN25" s="12">
        <v>32.700000000000003</v>
      </c>
      <c r="AO25" s="12">
        <v>47.1</v>
      </c>
      <c r="AP25" s="12">
        <v>11.5</v>
      </c>
      <c r="AQ25" s="12">
        <v>6.4</v>
      </c>
      <c r="AR25" s="12">
        <v>36.6</v>
      </c>
      <c r="AS25" s="12">
        <v>0</v>
      </c>
    </row>
    <row r="26" spans="1:45" x14ac:dyDescent="0.2">
      <c r="A26" s="11">
        <v>44914.999988425923</v>
      </c>
      <c r="B26" s="12">
        <v>3.2</v>
      </c>
      <c r="C26" s="12">
        <v>6.9</v>
      </c>
      <c r="D26" s="12">
        <v>-2.2000000000000002</v>
      </c>
      <c r="E26" s="12">
        <v>82.8</v>
      </c>
      <c r="F26" s="12">
        <v>90.6</v>
      </c>
      <c r="G26" s="12">
        <v>75.3</v>
      </c>
      <c r="H26" s="12">
        <v>5.8</v>
      </c>
      <c r="I26" s="12">
        <v>6.8</v>
      </c>
      <c r="J26" s="12">
        <v>3.9</v>
      </c>
      <c r="K26" s="12">
        <v>0.5</v>
      </c>
      <c r="L26" s="12">
        <v>991.1</v>
      </c>
      <c r="M26" s="12">
        <v>1026.3</v>
      </c>
      <c r="N26" s="12">
        <v>0.6</v>
      </c>
      <c r="O26" s="12">
        <v>2.7</v>
      </c>
      <c r="P26" s="12">
        <v>136.5</v>
      </c>
      <c r="Q26" s="14">
        <v>0</v>
      </c>
      <c r="R26" s="12">
        <v>25.5</v>
      </c>
      <c r="S26" s="12">
        <v>302</v>
      </c>
      <c r="T26" s="12">
        <v>-1.3</v>
      </c>
      <c r="U26" s="12">
        <v>120.8</v>
      </c>
      <c r="V26" s="14">
        <v>2.12</v>
      </c>
      <c r="W26" s="14">
        <v>14.33</v>
      </c>
      <c r="X26" s="21">
        <v>4.0000000000000001E-3</v>
      </c>
      <c r="Y26" s="21">
        <v>3.2000000000000001E-2</v>
      </c>
      <c r="Z26" s="21">
        <v>2E-3</v>
      </c>
      <c r="AA26" s="21">
        <v>1.2999999999999999E-2</v>
      </c>
      <c r="AB26" s="21">
        <f t="shared" si="0"/>
        <v>0.08</v>
      </c>
      <c r="AC26" s="21">
        <f t="shared" si="1"/>
        <v>0.52</v>
      </c>
      <c r="AD26" s="12">
        <v>0.83333333333333337</v>
      </c>
      <c r="AE26" s="12">
        <v>35.299999999999997</v>
      </c>
      <c r="AF26" s="12">
        <v>84.5</v>
      </c>
      <c r="AG26" s="12">
        <v>13.1</v>
      </c>
      <c r="AH26" s="12">
        <v>24.8</v>
      </c>
      <c r="AI26" s="12">
        <v>44.3</v>
      </c>
      <c r="AJ26" s="12">
        <v>11.8</v>
      </c>
      <c r="AK26" s="12">
        <v>38.299999999999997</v>
      </c>
      <c r="AL26" s="12">
        <v>124.3</v>
      </c>
      <c r="AM26" s="12">
        <v>1</v>
      </c>
      <c r="AN26" s="12">
        <v>38.4</v>
      </c>
      <c r="AO26" s="12">
        <v>53.2</v>
      </c>
      <c r="AP26" s="12">
        <v>24.2</v>
      </c>
      <c r="AQ26" s="12">
        <v>0.8</v>
      </c>
      <c r="AR26" s="12">
        <v>51.6</v>
      </c>
      <c r="AS26" s="12">
        <v>0</v>
      </c>
    </row>
    <row r="27" spans="1:45" x14ac:dyDescent="0.2">
      <c r="A27" s="11">
        <v>44915.999988425923</v>
      </c>
      <c r="B27" s="12">
        <v>7.3</v>
      </c>
      <c r="C27" s="12">
        <v>11.1</v>
      </c>
      <c r="D27" s="12">
        <v>3.6</v>
      </c>
      <c r="E27" s="12">
        <v>77.400000000000006</v>
      </c>
      <c r="F27" s="12">
        <v>88.4</v>
      </c>
      <c r="G27" s="12">
        <v>61.3</v>
      </c>
      <c r="H27" s="12">
        <v>7</v>
      </c>
      <c r="I27" s="12">
        <v>8</v>
      </c>
      <c r="J27" s="12">
        <v>6.2</v>
      </c>
      <c r="K27" s="12">
        <v>3.5</v>
      </c>
      <c r="L27" s="12">
        <v>985.5</v>
      </c>
      <c r="M27" s="12">
        <v>1020</v>
      </c>
      <c r="N27" s="12">
        <v>0.9</v>
      </c>
      <c r="O27" s="12">
        <v>6</v>
      </c>
      <c r="P27" s="12">
        <v>15.9</v>
      </c>
      <c r="Q27" s="14">
        <v>0</v>
      </c>
      <c r="R27" s="12">
        <v>10.199999999999999</v>
      </c>
      <c r="S27" s="12">
        <v>90</v>
      </c>
      <c r="T27" s="12">
        <v>4.5</v>
      </c>
      <c r="U27" s="12">
        <v>99</v>
      </c>
      <c r="V27" s="14">
        <v>1.1399999999999999</v>
      </c>
      <c r="W27" s="14">
        <v>7.96</v>
      </c>
      <c r="X27" s="21">
        <v>2E-3</v>
      </c>
      <c r="Y27" s="21">
        <v>1.7000000000000001E-2</v>
      </c>
      <c r="Z27" s="21">
        <v>1E-3</v>
      </c>
      <c r="AA27" s="21">
        <v>7.0000000000000001E-3</v>
      </c>
      <c r="AB27" s="21">
        <f t="shared" si="0"/>
        <v>0.04</v>
      </c>
      <c r="AC27" s="21">
        <f t="shared" si="1"/>
        <v>0.28000000000000003</v>
      </c>
      <c r="AD27" s="12">
        <v>0</v>
      </c>
      <c r="AE27" s="12">
        <v>26</v>
      </c>
      <c r="AF27" s="12">
        <v>78.099999999999994</v>
      </c>
      <c r="AG27" s="12">
        <v>7.9</v>
      </c>
      <c r="AH27" s="12">
        <v>14.3</v>
      </c>
      <c r="AI27" s="12">
        <v>26.5</v>
      </c>
      <c r="AJ27" s="12">
        <v>6.3</v>
      </c>
      <c r="AK27" s="12">
        <v>38.299999999999997</v>
      </c>
      <c r="AL27" s="12">
        <v>124.6</v>
      </c>
      <c r="AM27" s="12">
        <v>1</v>
      </c>
      <c r="AN27" s="12">
        <v>38.200000000000003</v>
      </c>
      <c r="AO27" s="12">
        <v>53.8</v>
      </c>
      <c r="AP27" s="12">
        <v>18.2</v>
      </c>
      <c r="AQ27" s="12">
        <v>3.1</v>
      </c>
      <c r="AR27" s="12">
        <v>74</v>
      </c>
      <c r="AS27" s="12">
        <v>0</v>
      </c>
    </row>
    <row r="28" spans="1:45" x14ac:dyDescent="0.2">
      <c r="A28" s="11">
        <v>44916.999988425923</v>
      </c>
      <c r="B28" s="12">
        <v>10.5</v>
      </c>
      <c r="C28" s="12">
        <v>12.1</v>
      </c>
      <c r="D28" s="12">
        <v>7.2</v>
      </c>
      <c r="E28" s="12">
        <v>82.3</v>
      </c>
      <c r="F28" s="12">
        <v>89.6</v>
      </c>
      <c r="G28" s="12">
        <v>71</v>
      </c>
      <c r="H28" s="12">
        <v>9.1</v>
      </c>
      <c r="I28" s="12">
        <v>9.9</v>
      </c>
      <c r="J28" s="12">
        <v>7.7</v>
      </c>
      <c r="K28" s="12">
        <v>7.6</v>
      </c>
      <c r="L28" s="12">
        <v>981.5</v>
      </c>
      <c r="M28" s="12">
        <v>1015.4</v>
      </c>
      <c r="N28" s="12">
        <v>3.4</v>
      </c>
      <c r="O28" s="12">
        <v>7.9</v>
      </c>
      <c r="P28" s="12">
        <v>202.1</v>
      </c>
      <c r="Q28" s="14">
        <v>3.1</v>
      </c>
      <c r="R28" s="12">
        <v>23.1</v>
      </c>
      <c r="S28" s="12">
        <v>394</v>
      </c>
      <c r="T28" s="12">
        <v>-34.5</v>
      </c>
      <c r="U28" s="12">
        <v>256.5</v>
      </c>
      <c r="V28" s="14">
        <v>1.88</v>
      </c>
      <c r="W28" s="14">
        <v>16.79</v>
      </c>
      <c r="X28" s="21">
        <v>3.0000000000000001E-3</v>
      </c>
      <c r="Y28" s="21">
        <v>3.5999999999999997E-2</v>
      </c>
      <c r="Z28" s="21">
        <v>2E-3</v>
      </c>
      <c r="AA28" s="21">
        <v>1.4999999999999999E-2</v>
      </c>
      <c r="AB28" s="21">
        <f t="shared" si="0"/>
        <v>0.08</v>
      </c>
      <c r="AC28" s="21">
        <f t="shared" si="1"/>
        <v>0.6</v>
      </c>
      <c r="AD28" s="12">
        <v>2.4</v>
      </c>
      <c r="AE28" s="12">
        <v>5.7</v>
      </c>
      <c r="AF28" s="12">
        <v>41.9</v>
      </c>
      <c r="AG28" s="12">
        <v>2.4</v>
      </c>
      <c r="AH28" s="12">
        <v>3.9</v>
      </c>
      <c r="AI28" s="12">
        <v>18.100000000000001</v>
      </c>
      <c r="AJ28" s="12">
        <v>2.1</v>
      </c>
      <c r="AK28" s="12">
        <v>3.3</v>
      </c>
      <c r="AL28" s="12">
        <v>44.9</v>
      </c>
      <c r="AM28" s="12">
        <v>0</v>
      </c>
      <c r="AN28" s="12">
        <v>14.8</v>
      </c>
      <c r="AO28" s="12">
        <v>43</v>
      </c>
      <c r="AP28" s="12">
        <v>3.3</v>
      </c>
      <c r="AQ28" s="12">
        <v>34.299999999999997</v>
      </c>
      <c r="AR28" s="12">
        <v>67.2</v>
      </c>
      <c r="AS28" s="12">
        <v>0</v>
      </c>
    </row>
    <row r="29" spans="1:45" x14ac:dyDescent="0.2">
      <c r="A29" s="11">
        <v>44917.999988425923</v>
      </c>
      <c r="B29" s="12">
        <v>10.8</v>
      </c>
      <c r="C29" s="12">
        <v>12.1</v>
      </c>
      <c r="D29" s="12">
        <v>9.6999999999999993</v>
      </c>
      <c r="E29" s="12">
        <v>80</v>
      </c>
      <c r="F29" s="12">
        <v>88.7</v>
      </c>
      <c r="G29" s="12">
        <v>72.099999999999994</v>
      </c>
      <c r="H29" s="12">
        <v>9</v>
      </c>
      <c r="I29" s="12">
        <v>9.6</v>
      </c>
      <c r="J29" s="12">
        <v>8.4</v>
      </c>
      <c r="K29" s="12">
        <v>7.5</v>
      </c>
      <c r="L29" s="12">
        <v>977.3</v>
      </c>
      <c r="M29" s="12">
        <v>1011</v>
      </c>
      <c r="N29" s="12">
        <v>3.9</v>
      </c>
      <c r="O29" s="12">
        <v>7.7</v>
      </c>
      <c r="P29" s="12">
        <v>189.7</v>
      </c>
      <c r="Q29" s="14">
        <v>0.9</v>
      </c>
      <c r="R29" s="12">
        <v>28.5</v>
      </c>
      <c r="S29" s="12">
        <v>436</v>
      </c>
      <c r="T29" s="12">
        <v>-32.9</v>
      </c>
      <c r="U29" s="12">
        <v>302.39999999999998</v>
      </c>
      <c r="V29" s="14">
        <v>1.98</v>
      </c>
      <c r="W29" s="14">
        <v>16.39</v>
      </c>
      <c r="X29" s="21">
        <v>3.0000000000000001E-3</v>
      </c>
      <c r="Y29" s="21">
        <v>3.1E-2</v>
      </c>
      <c r="Z29" s="21">
        <v>1E-3</v>
      </c>
      <c r="AA29" s="21">
        <v>1.0999999999999999E-2</v>
      </c>
      <c r="AB29" s="21">
        <f t="shared" si="0"/>
        <v>0.04</v>
      </c>
      <c r="AC29" s="21">
        <f t="shared" si="1"/>
        <v>0.43999999999999995</v>
      </c>
      <c r="AD29" s="12">
        <v>1</v>
      </c>
      <c r="AE29" s="12">
        <v>4</v>
      </c>
      <c r="AF29" s="12">
        <v>15.2</v>
      </c>
      <c r="AG29" s="12">
        <v>1.2</v>
      </c>
      <c r="AH29" s="12">
        <v>2.8</v>
      </c>
      <c r="AI29" s="12">
        <v>6.6</v>
      </c>
      <c r="AJ29" s="12">
        <v>1</v>
      </c>
      <c r="AK29" s="12">
        <v>1.1000000000000001</v>
      </c>
      <c r="AL29" s="12">
        <v>5.4</v>
      </c>
      <c r="AM29" s="12">
        <v>0</v>
      </c>
      <c r="AN29" s="12">
        <v>7.6</v>
      </c>
      <c r="AO29" s="12">
        <v>19.399999999999999</v>
      </c>
      <c r="AP29" s="12">
        <v>1.3</v>
      </c>
      <c r="AQ29" s="12">
        <v>51.2</v>
      </c>
      <c r="AR29" s="12">
        <v>85.8</v>
      </c>
      <c r="AS29" s="12">
        <v>14</v>
      </c>
    </row>
    <row r="30" spans="1:45" x14ac:dyDescent="0.2">
      <c r="A30" s="11">
        <v>44918.999988425923</v>
      </c>
      <c r="B30" s="12">
        <v>11.9</v>
      </c>
      <c r="C30" s="12">
        <v>13.7</v>
      </c>
      <c r="D30" s="12">
        <v>9.6999999999999993</v>
      </c>
      <c r="E30" s="12">
        <v>89.6</v>
      </c>
      <c r="F30" s="12">
        <v>96.7</v>
      </c>
      <c r="G30" s="12">
        <v>76.2</v>
      </c>
      <c r="H30" s="12">
        <v>10.8</v>
      </c>
      <c r="I30" s="12">
        <v>11.8</v>
      </c>
      <c r="J30" s="12">
        <v>9.1</v>
      </c>
      <c r="K30" s="12">
        <v>10.199999999999999</v>
      </c>
      <c r="L30" s="12">
        <v>975.3</v>
      </c>
      <c r="M30" s="12">
        <v>1008.8</v>
      </c>
      <c r="N30" s="12">
        <v>2.8</v>
      </c>
      <c r="O30" s="12">
        <v>7.9</v>
      </c>
      <c r="P30" s="12">
        <v>216.8</v>
      </c>
      <c r="Q30" s="14">
        <v>4.0999999999999996</v>
      </c>
      <c r="R30" s="12">
        <v>5.8</v>
      </c>
      <c r="S30" s="12">
        <v>59</v>
      </c>
      <c r="T30" s="12">
        <v>-39.299999999999997</v>
      </c>
      <c r="U30" s="12">
        <v>45.6</v>
      </c>
      <c r="V30" s="14">
        <v>0.99</v>
      </c>
      <c r="W30" s="14">
        <v>6.85</v>
      </c>
      <c r="X30" s="21">
        <v>2E-3</v>
      </c>
      <c r="Y30" s="21">
        <v>1.4999999999999999E-2</v>
      </c>
      <c r="Z30" s="21">
        <v>1E-3</v>
      </c>
      <c r="AA30" s="21">
        <v>6.0000000000000001E-3</v>
      </c>
      <c r="AB30" s="21">
        <f t="shared" si="0"/>
        <v>0.04</v>
      </c>
      <c r="AC30" s="21">
        <f t="shared" si="1"/>
        <v>0.24</v>
      </c>
      <c r="AD30" s="12">
        <v>0</v>
      </c>
      <c r="AE30" s="12">
        <v>2.7</v>
      </c>
      <c r="AF30" s="12">
        <v>8.1999999999999993</v>
      </c>
      <c r="AG30" s="12">
        <v>0.5</v>
      </c>
      <c r="AH30" s="12">
        <v>1.6</v>
      </c>
      <c r="AI30" s="12">
        <v>3.3</v>
      </c>
      <c r="AJ30" s="12">
        <v>0.4</v>
      </c>
      <c r="AK30" s="12">
        <v>4.0999999999999996</v>
      </c>
      <c r="AL30" s="12">
        <v>93.3</v>
      </c>
      <c r="AM30" s="12">
        <v>0</v>
      </c>
      <c r="AN30" s="12">
        <v>14.6</v>
      </c>
      <c r="AO30" s="12">
        <v>51.7</v>
      </c>
      <c r="AP30" s="12">
        <v>0</v>
      </c>
      <c r="AQ30" s="12">
        <v>34.700000000000003</v>
      </c>
      <c r="AR30" s="12">
        <v>78.400000000000006</v>
      </c>
      <c r="AS30" s="12">
        <v>0</v>
      </c>
    </row>
    <row r="31" spans="1:45" x14ac:dyDescent="0.2">
      <c r="A31" s="11">
        <v>44919.999988425923</v>
      </c>
      <c r="B31" s="12">
        <v>10.6</v>
      </c>
      <c r="C31" s="12">
        <v>12.6</v>
      </c>
      <c r="D31" s="12">
        <v>9.1</v>
      </c>
      <c r="E31" s="12">
        <v>80.3</v>
      </c>
      <c r="F31" s="12">
        <v>90.7</v>
      </c>
      <c r="G31" s="12">
        <v>68</v>
      </c>
      <c r="H31" s="12">
        <v>8.9</v>
      </c>
      <c r="I31" s="12">
        <v>9.6999999999999993</v>
      </c>
      <c r="J31" s="12">
        <v>8.3000000000000007</v>
      </c>
      <c r="K31" s="12">
        <v>7.3</v>
      </c>
      <c r="L31" s="12">
        <v>983.1</v>
      </c>
      <c r="M31" s="12">
        <v>1017.1</v>
      </c>
      <c r="N31" s="12">
        <v>2</v>
      </c>
      <c r="O31" s="12">
        <v>5.9</v>
      </c>
      <c r="P31" s="12">
        <v>203.9</v>
      </c>
      <c r="Q31" s="14">
        <v>1.9</v>
      </c>
      <c r="R31" s="12">
        <v>21.5</v>
      </c>
      <c r="S31" s="12">
        <v>234</v>
      </c>
      <c r="T31" s="12">
        <v>-21.2</v>
      </c>
      <c r="U31" s="12">
        <v>132.19999999999999</v>
      </c>
      <c r="V31" s="14">
        <v>2.0099999999999998</v>
      </c>
      <c r="W31" s="14">
        <v>13.01</v>
      </c>
      <c r="X31" s="21">
        <v>4.0000000000000001E-3</v>
      </c>
      <c r="Y31" s="21">
        <v>2.5999999999999999E-2</v>
      </c>
      <c r="Z31" s="21">
        <v>2E-3</v>
      </c>
      <c r="AA31" s="21">
        <v>1.0999999999999999E-2</v>
      </c>
      <c r="AB31" s="21">
        <f t="shared" si="0"/>
        <v>0.08</v>
      </c>
      <c r="AC31" s="21">
        <f t="shared" si="1"/>
        <v>0.43999999999999995</v>
      </c>
      <c r="AD31" s="12">
        <v>1.1666666666666667</v>
      </c>
      <c r="AE31" s="12">
        <v>6.8</v>
      </c>
      <c r="AF31" s="12">
        <v>15.3</v>
      </c>
      <c r="AG31" s="12">
        <v>2.7</v>
      </c>
      <c r="AH31" s="12">
        <v>4.7</v>
      </c>
      <c r="AI31" s="12">
        <v>10.1</v>
      </c>
      <c r="AJ31" s="12">
        <v>2.1</v>
      </c>
      <c r="AK31" s="12">
        <v>1.7</v>
      </c>
      <c r="AL31" s="12">
        <v>13.5</v>
      </c>
      <c r="AM31" s="12">
        <v>0</v>
      </c>
      <c r="AN31" s="12">
        <v>15</v>
      </c>
      <c r="AO31" s="12">
        <v>46.5</v>
      </c>
      <c r="AP31" s="12">
        <v>2.2999999999999998</v>
      </c>
      <c r="AQ31" s="12">
        <v>40.5</v>
      </c>
      <c r="AR31" s="12">
        <v>86</v>
      </c>
      <c r="AS31" s="12">
        <v>0</v>
      </c>
    </row>
    <row r="32" spans="1:45" x14ac:dyDescent="0.2">
      <c r="A32" s="11">
        <v>44920.999988425923</v>
      </c>
      <c r="B32" s="12">
        <v>11.4</v>
      </c>
      <c r="C32" s="12">
        <v>16.2</v>
      </c>
      <c r="D32" s="12">
        <v>8.6</v>
      </c>
      <c r="E32" s="12">
        <v>79.099999999999994</v>
      </c>
      <c r="F32" s="12">
        <v>92.3</v>
      </c>
      <c r="G32" s="12">
        <v>61.5</v>
      </c>
      <c r="H32" s="12">
        <v>9.1999999999999993</v>
      </c>
      <c r="I32" s="12">
        <v>10.6</v>
      </c>
      <c r="J32" s="12">
        <v>8.3000000000000007</v>
      </c>
      <c r="K32" s="12">
        <v>7.8</v>
      </c>
      <c r="L32" s="12">
        <v>983.3</v>
      </c>
      <c r="M32" s="12">
        <v>1017.1</v>
      </c>
      <c r="N32" s="12">
        <v>1.5</v>
      </c>
      <c r="O32" s="12">
        <v>6.5</v>
      </c>
      <c r="P32" s="12">
        <v>225.6</v>
      </c>
      <c r="Q32" s="14">
        <v>0</v>
      </c>
      <c r="R32" s="12">
        <v>40.5</v>
      </c>
      <c r="S32" s="12">
        <v>320</v>
      </c>
      <c r="T32" s="12">
        <v>-6.4</v>
      </c>
      <c r="U32" s="12">
        <v>200.5</v>
      </c>
      <c r="V32" s="14">
        <v>2.83</v>
      </c>
      <c r="W32" s="14">
        <v>16.39</v>
      </c>
      <c r="X32" s="21">
        <v>5.0000000000000001E-3</v>
      </c>
      <c r="Y32" s="21">
        <v>3.4000000000000002E-2</v>
      </c>
      <c r="Z32" s="21">
        <v>2E-3</v>
      </c>
      <c r="AA32" s="21">
        <v>1.2999999999999999E-2</v>
      </c>
      <c r="AB32" s="21">
        <f t="shared" si="0"/>
        <v>0.08</v>
      </c>
      <c r="AC32" s="21">
        <f t="shared" si="1"/>
        <v>0.52</v>
      </c>
      <c r="AD32" s="12">
        <v>5.5</v>
      </c>
      <c r="AE32" s="12">
        <v>4.7</v>
      </c>
      <c r="AF32" s="12">
        <v>7.5</v>
      </c>
      <c r="AG32" s="12">
        <v>2.5</v>
      </c>
      <c r="AH32" s="12">
        <v>3.6</v>
      </c>
      <c r="AI32" s="12">
        <v>6</v>
      </c>
      <c r="AJ32" s="12">
        <v>2.1</v>
      </c>
      <c r="AK32" s="12">
        <v>2.1</v>
      </c>
      <c r="AL32" s="12">
        <v>12.3</v>
      </c>
      <c r="AM32" s="12">
        <v>0</v>
      </c>
      <c r="AN32" s="12">
        <v>15.3</v>
      </c>
      <c r="AO32" s="12">
        <v>32.700000000000003</v>
      </c>
      <c r="AP32" s="12">
        <v>2.7</v>
      </c>
      <c r="AQ32" s="12">
        <v>30.2</v>
      </c>
      <c r="AR32" s="12">
        <v>93.6</v>
      </c>
      <c r="AS32" s="12">
        <v>0</v>
      </c>
    </row>
    <row r="33" spans="1:45" x14ac:dyDescent="0.2">
      <c r="A33" s="11">
        <v>44921.999988425923</v>
      </c>
      <c r="B33" s="12">
        <v>10.6</v>
      </c>
      <c r="C33" s="12">
        <v>12.7</v>
      </c>
      <c r="D33" s="12">
        <v>7.7</v>
      </c>
      <c r="E33" s="12">
        <v>78.599999999999994</v>
      </c>
      <c r="F33" s="12">
        <v>92.8</v>
      </c>
      <c r="G33" s="12">
        <v>67.099999999999994</v>
      </c>
      <c r="H33" s="12">
        <v>8.6999999999999993</v>
      </c>
      <c r="I33" s="12">
        <v>10.1</v>
      </c>
      <c r="J33" s="12">
        <v>7.1</v>
      </c>
      <c r="K33" s="12">
        <v>6.9</v>
      </c>
      <c r="L33" s="12">
        <v>985.6</v>
      </c>
      <c r="M33" s="12">
        <v>1019.7</v>
      </c>
      <c r="N33" s="12">
        <v>2.5</v>
      </c>
      <c r="O33" s="12">
        <v>7.8</v>
      </c>
      <c r="P33" s="12">
        <v>276.8</v>
      </c>
      <c r="Q33" s="14">
        <v>11.1</v>
      </c>
      <c r="R33" s="12">
        <v>9</v>
      </c>
      <c r="S33" s="12">
        <v>108</v>
      </c>
      <c r="T33" s="12">
        <v>-27.6</v>
      </c>
      <c r="U33" s="12">
        <v>82.2</v>
      </c>
      <c r="V33" s="14">
        <v>1.08</v>
      </c>
      <c r="W33" s="14">
        <v>9.4700000000000006</v>
      </c>
      <c r="X33" s="21">
        <v>2E-3</v>
      </c>
      <c r="Y33" s="21">
        <v>1.9E-2</v>
      </c>
      <c r="Z33" s="21">
        <v>1E-3</v>
      </c>
      <c r="AA33" s="21">
        <v>6.0000000000000001E-3</v>
      </c>
      <c r="AB33" s="21">
        <f t="shared" si="0"/>
        <v>0.04</v>
      </c>
      <c r="AC33" s="21">
        <f t="shared" si="1"/>
        <v>0.24</v>
      </c>
      <c r="AD33" s="12">
        <v>0</v>
      </c>
      <c r="AE33" s="12">
        <v>3.7</v>
      </c>
      <c r="AF33" s="12">
        <v>8.1999999999999993</v>
      </c>
      <c r="AG33" s="12">
        <v>1.3</v>
      </c>
      <c r="AH33" s="12">
        <v>2.8</v>
      </c>
      <c r="AI33" s="12">
        <v>6.8</v>
      </c>
      <c r="AJ33" s="12">
        <v>1</v>
      </c>
      <c r="AK33" s="12">
        <v>0.9</v>
      </c>
      <c r="AL33" s="12">
        <v>5.2</v>
      </c>
      <c r="AM33" s="12">
        <v>0</v>
      </c>
      <c r="AN33" s="12">
        <v>8.8000000000000007</v>
      </c>
      <c r="AO33" s="12">
        <v>22.9</v>
      </c>
      <c r="AP33" s="12">
        <v>0.2</v>
      </c>
      <c r="AQ33" s="12">
        <v>45</v>
      </c>
      <c r="AR33" s="12">
        <v>160</v>
      </c>
      <c r="AS33" s="12">
        <v>0</v>
      </c>
    </row>
    <row r="34" spans="1:45" x14ac:dyDescent="0.2">
      <c r="A34" s="11">
        <v>44922.999988425923</v>
      </c>
      <c r="B34" s="12">
        <v>5</v>
      </c>
      <c r="C34" s="12">
        <v>8.1999999999999993</v>
      </c>
      <c r="D34" s="12">
        <v>2.6</v>
      </c>
      <c r="E34" s="12">
        <v>77.2</v>
      </c>
      <c r="F34" s="12">
        <v>87</v>
      </c>
      <c r="G34" s="12">
        <v>64</v>
      </c>
      <c r="H34" s="12">
        <v>6</v>
      </c>
      <c r="I34" s="12">
        <v>7.1</v>
      </c>
      <c r="J34" s="12">
        <v>5.6</v>
      </c>
      <c r="K34" s="12">
        <v>1.2</v>
      </c>
      <c r="L34" s="12">
        <v>994.6</v>
      </c>
      <c r="M34" s="12">
        <v>1029.7</v>
      </c>
      <c r="N34" s="12">
        <v>2.2000000000000002</v>
      </c>
      <c r="O34" s="12">
        <v>7.2</v>
      </c>
      <c r="P34" s="12">
        <v>220.5</v>
      </c>
      <c r="Q34" s="14">
        <v>0</v>
      </c>
      <c r="R34" s="12">
        <v>47.6</v>
      </c>
      <c r="S34" s="12">
        <v>354</v>
      </c>
      <c r="T34" s="12">
        <v>-28.5</v>
      </c>
      <c r="U34" s="12">
        <v>274.39999999999998</v>
      </c>
      <c r="V34" s="14">
        <v>2.82</v>
      </c>
      <c r="W34" s="14">
        <v>15.98</v>
      </c>
      <c r="X34" s="21">
        <v>5.0000000000000001E-3</v>
      </c>
      <c r="Y34" s="21">
        <v>3.1E-2</v>
      </c>
      <c r="Z34" s="21">
        <v>2E-3</v>
      </c>
      <c r="AA34" s="21">
        <v>8.9999999999999993E-3</v>
      </c>
      <c r="AB34" s="21">
        <f t="shared" si="0"/>
        <v>0.08</v>
      </c>
      <c r="AC34" s="21">
        <f t="shared" si="1"/>
        <v>0.36</v>
      </c>
      <c r="AD34" s="12">
        <v>5.833333333333333</v>
      </c>
      <c r="AE34" s="12">
        <v>5.9</v>
      </c>
      <c r="AF34" s="12">
        <v>16.600000000000001</v>
      </c>
      <c r="AG34" s="12">
        <v>1.8</v>
      </c>
      <c r="AH34" s="12">
        <v>4.2</v>
      </c>
      <c r="AI34" s="12">
        <v>14</v>
      </c>
      <c r="AJ34" s="12">
        <v>1.4</v>
      </c>
      <c r="AK34" s="12">
        <v>3</v>
      </c>
      <c r="AL34" s="12">
        <v>17.5</v>
      </c>
      <c r="AM34" s="12">
        <v>0</v>
      </c>
      <c r="AN34" s="12">
        <v>20.399999999999999</v>
      </c>
      <c r="AO34" s="12">
        <v>51.3</v>
      </c>
      <c r="AP34" s="12">
        <v>0</v>
      </c>
      <c r="AQ34" s="12">
        <v>36.9</v>
      </c>
      <c r="AR34" s="12">
        <v>129</v>
      </c>
      <c r="AS34" s="12">
        <v>0</v>
      </c>
    </row>
    <row r="35" spans="1:45" x14ac:dyDescent="0.2">
      <c r="A35" s="11">
        <v>44923.999988425923</v>
      </c>
      <c r="B35" s="12">
        <v>7.3</v>
      </c>
      <c r="C35" s="12">
        <v>10.3</v>
      </c>
      <c r="D35" s="12">
        <v>3.3</v>
      </c>
      <c r="E35" s="12">
        <v>70.8</v>
      </c>
      <c r="F35" s="12">
        <v>84.6</v>
      </c>
      <c r="G35" s="12">
        <v>60.1</v>
      </c>
      <c r="H35" s="12">
        <v>6.4</v>
      </c>
      <c r="I35" s="12">
        <v>6.9</v>
      </c>
      <c r="J35" s="12">
        <v>5.9</v>
      </c>
      <c r="K35" s="12">
        <v>2.2000000000000002</v>
      </c>
      <c r="L35" s="12">
        <v>986.2</v>
      </c>
      <c r="M35" s="12">
        <v>1020.7</v>
      </c>
      <c r="N35" s="12">
        <v>2.5</v>
      </c>
      <c r="O35" s="12">
        <v>6.5</v>
      </c>
      <c r="P35" s="12">
        <v>216.7</v>
      </c>
      <c r="Q35" s="14">
        <v>0</v>
      </c>
      <c r="R35" s="12">
        <v>32.799999999999997</v>
      </c>
      <c r="S35" s="12">
        <v>372</v>
      </c>
      <c r="T35" s="12">
        <v>-5.2</v>
      </c>
      <c r="U35" s="12">
        <v>266.7</v>
      </c>
      <c r="V35" s="14">
        <v>2.25</v>
      </c>
      <c r="W35" s="14">
        <v>16.79</v>
      </c>
      <c r="X35" s="21">
        <v>4.0000000000000001E-3</v>
      </c>
      <c r="Y35" s="21">
        <v>3.3000000000000002E-2</v>
      </c>
      <c r="Z35" s="21">
        <v>2E-3</v>
      </c>
      <c r="AA35" s="21">
        <v>1.0999999999999999E-2</v>
      </c>
      <c r="AB35" s="21">
        <f t="shared" si="0"/>
        <v>0.08</v>
      </c>
      <c r="AC35" s="21">
        <f t="shared" si="1"/>
        <v>0.43999999999999995</v>
      </c>
      <c r="AD35" s="12">
        <v>2.5</v>
      </c>
      <c r="AE35" s="12">
        <v>5.0999999999999996</v>
      </c>
      <c r="AF35" s="12">
        <v>11</v>
      </c>
      <c r="AG35" s="12">
        <v>2</v>
      </c>
      <c r="AH35" s="12">
        <v>3.8</v>
      </c>
      <c r="AI35" s="12">
        <v>9</v>
      </c>
      <c r="AJ35" s="12">
        <v>1.6</v>
      </c>
      <c r="AK35" s="12">
        <v>1.7</v>
      </c>
      <c r="AL35" s="12">
        <v>17</v>
      </c>
      <c r="AM35" s="12">
        <v>0</v>
      </c>
      <c r="AN35" s="12">
        <v>16.100000000000001</v>
      </c>
      <c r="AO35" s="12">
        <v>40.700000000000003</v>
      </c>
      <c r="AP35" s="12">
        <v>2.2999999999999998</v>
      </c>
      <c r="AQ35" s="12">
        <v>38</v>
      </c>
      <c r="AR35" s="12">
        <v>110.4</v>
      </c>
      <c r="AS35" s="12">
        <v>0</v>
      </c>
    </row>
    <row r="36" spans="1:45" x14ac:dyDescent="0.2">
      <c r="A36" s="11">
        <v>44924.999988425923</v>
      </c>
      <c r="B36" s="12">
        <v>11</v>
      </c>
      <c r="C36" s="12">
        <v>14.4</v>
      </c>
      <c r="D36" s="12">
        <v>7.7</v>
      </c>
      <c r="E36" s="12">
        <v>69.5</v>
      </c>
      <c r="F36" s="12">
        <v>91</v>
      </c>
      <c r="G36" s="12">
        <v>55.8</v>
      </c>
      <c r="H36" s="12">
        <v>7.9</v>
      </c>
      <c r="I36" s="12">
        <v>9.3000000000000007</v>
      </c>
      <c r="J36" s="12">
        <v>6.7</v>
      </c>
      <c r="K36" s="12">
        <v>5.5</v>
      </c>
      <c r="L36" s="12">
        <v>979.5</v>
      </c>
      <c r="M36" s="12">
        <v>1013.3</v>
      </c>
      <c r="N36" s="12">
        <v>3.2</v>
      </c>
      <c r="O36" s="12">
        <v>8</v>
      </c>
      <c r="P36" s="12">
        <v>199.2</v>
      </c>
      <c r="Q36" s="14">
        <v>4.4000000000000004</v>
      </c>
      <c r="R36" s="12">
        <v>23.7</v>
      </c>
      <c r="S36" s="12">
        <v>397</v>
      </c>
      <c r="T36" s="12">
        <v>-21.6</v>
      </c>
      <c r="U36" s="12">
        <v>287.2</v>
      </c>
      <c r="V36" s="14">
        <v>1.88</v>
      </c>
      <c r="W36" s="14">
        <v>16.34</v>
      </c>
      <c r="X36" s="21">
        <v>3.0000000000000001E-3</v>
      </c>
      <c r="Y36" s="21">
        <v>3.1E-2</v>
      </c>
      <c r="Z36" s="21">
        <v>1E-3</v>
      </c>
      <c r="AA36" s="21">
        <v>0.01</v>
      </c>
      <c r="AB36" s="21">
        <f t="shared" si="0"/>
        <v>0.04</v>
      </c>
      <c r="AC36" s="21">
        <f t="shared" si="1"/>
        <v>0.4</v>
      </c>
      <c r="AD36" s="12">
        <v>0.66666666666666663</v>
      </c>
      <c r="AE36" s="12">
        <v>4.4000000000000004</v>
      </c>
      <c r="AF36" s="12">
        <v>7.7</v>
      </c>
      <c r="AG36" s="12">
        <v>0.8</v>
      </c>
      <c r="AH36" s="12">
        <v>2.7</v>
      </c>
      <c r="AI36" s="12">
        <v>4.9000000000000004</v>
      </c>
      <c r="AJ36" s="12">
        <v>0.6</v>
      </c>
      <c r="AK36" s="12">
        <v>0.9</v>
      </c>
      <c r="AL36" s="12">
        <v>5.9</v>
      </c>
      <c r="AM36" s="12">
        <v>0</v>
      </c>
      <c r="AN36" s="12">
        <v>8</v>
      </c>
      <c r="AO36" s="12">
        <v>25.4</v>
      </c>
      <c r="AP36" s="12">
        <v>0.6</v>
      </c>
      <c r="AQ36" s="12">
        <v>55.5</v>
      </c>
      <c r="AR36" s="12">
        <v>89.8</v>
      </c>
      <c r="AS36" s="12">
        <v>14</v>
      </c>
    </row>
    <row r="37" spans="1:45" x14ac:dyDescent="0.2">
      <c r="A37" s="11">
        <v>44925.999988425923</v>
      </c>
      <c r="B37" s="12">
        <v>8.5</v>
      </c>
      <c r="C37" s="12">
        <v>13</v>
      </c>
      <c r="D37" s="12">
        <v>4.4000000000000004</v>
      </c>
      <c r="E37" s="12">
        <v>82.9</v>
      </c>
      <c r="F37" s="12">
        <v>92.7</v>
      </c>
      <c r="G37" s="12">
        <v>71.8</v>
      </c>
      <c r="H37" s="12">
        <v>8.1</v>
      </c>
      <c r="I37" s="12">
        <v>10.5</v>
      </c>
      <c r="J37" s="12">
        <v>6.9</v>
      </c>
      <c r="K37" s="12">
        <v>5.7</v>
      </c>
      <c r="L37" s="12">
        <v>981.5</v>
      </c>
      <c r="M37" s="12">
        <v>1015.6</v>
      </c>
      <c r="N37" s="12">
        <v>2.8</v>
      </c>
      <c r="O37" s="12">
        <v>9.3000000000000007</v>
      </c>
      <c r="P37" s="12">
        <v>205</v>
      </c>
      <c r="Q37" s="14">
        <v>0.1</v>
      </c>
      <c r="R37" s="12">
        <v>32.9</v>
      </c>
      <c r="S37" s="12">
        <v>262</v>
      </c>
      <c r="T37" s="12">
        <v>-30.8</v>
      </c>
      <c r="U37" s="12">
        <v>158.6</v>
      </c>
      <c r="V37" s="14">
        <v>2.31</v>
      </c>
      <c r="W37" s="14">
        <v>15.03</v>
      </c>
      <c r="X37" s="21">
        <v>4.0000000000000001E-3</v>
      </c>
      <c r="Y37" s="21">
        <v>2.9000000000000001E-2</v>
      </c>
      <c r="Z37" s="21">
        <v>1E-3</v>
      </c>
      <c r="AA37" s="21">
        <v>0.01</v>
      </c>
      <c r="AB37" s="21">
        <f t="shared" si="0"/>
        <v>0.04</v>
      </c>
      <c r="AC37" s="21">
        <f t="shared" si="1"/>
        <v>0.4</v>
      </c>
      <c r="AD37" s="12">
        <v>3.6</v>
      </c>
      <c r="AE37" s="12">
        <v>2.4</v>
      </c>
      <c r="AF37" s="12">
        <v>6.4</v>
      </c>
      <c r="AG37" s="12">
        <v>0.8</v>
      </c>
      <c r="AH37" s="12">
        <v>1.5</v>
      </c>
      <c r="AI37" s="12">
        <v>4.0999999999999996</v>
      </c>
      <c r="AJ37" s="12">
        <v>0.6</v>
      </c>
      <c r="AK37" s="12">
        <v>2.7</v>
      </c>
      <c r="AL37" s="12">
        <v>113.6</v>
      </c>
      <c r="AM37" s="12">
        <v>0</v>
      </c>
      <c r="AN37" s="12">
        <v>13.2</v>
      </c>
      <c r="AO37" s="12">
        <v>49.6</v>
      </c>
      <c r="AP37" s="12">
        <v>1.5</v>
      </c>
      <c r="AQ37" s="12">
        <v>43.2</v>
      </c>
      <c r="AR37" s="12">
        <v>77.2</v>
      </c>
      <c r="AS37" s="12">
        <v>0</v>
      </c>
    </row>
    <row r="38" spans="1:45" x14ac:dyDescent="0.2">
      <c r="A38" s="11">
        <v>44926.999988425923</v>
      </c>
      <c r="B38" s="12">
        <v>15.8</v>
      </c>
      <c r="C38" s="12">
        <v>19.600000000000001</v>
      </c>
      <c r="D38" s="12">
        <v>12.8</v>
      </c>
      <c r="E38" s="12">
        <v>67.5</v>
      </c>
      <c r="F38" s="12">
        <v>83.4</v>
      </c>
      <c r="G38" s="12">
        <v>50.2</v>
      </c>
      <c r="H38" s="12">
        <v>10.3</v>
      </c>
      <c r="I38" s="12">
        <v>11</v>
      </c>
      <c r="J38" s="12">
        <v>9.4</v>
      </c>
      <c r="K38" s="12">
        <v>9.6999999999999993</v>
      </c>
      <c r="L38" s="12">
        <v>984.3</v>
      </c>
      <c r="M38" s="12">
        <v>1017.7</v>
      </c>
      <c r="N38" s="12">
        <v>3.7</v>
      </c>
      <c r="O38" s="12">
        <v>8.6999999999999993</v>
      </c>
      <c r="P38" s="12">
        <v>203.9</v>
      </c>
      <c r="Q38" s="14">
        <v>0</v>
      </c>
      <c r="R38" s="12">
        <v>43.1</v>
      </c>
      <c r="S38" s="12">
        <v>279</v>
      </c>
      <c r="T38" s="12">
        <v>-12.2</v>
      </c>
      <c r="U38" s="12">
        <v>188</v>
      </c>
      <c r="V38" s="14">
        <v>2.84</v>
      </c>
      <c r="W38" s="14">
        <v>15.93</v>
      </c>
      <c r="X38" s="21">
        <v>5.0000000000000001E-3</v>
      </c>
      <c r="Y38" s="21">
        <v>3.2000000000000001E-2</v>
      </c>
      <c r="Z38" s="21">
        <v>2E-3</v>
      </c>
      <c r="AA38" s="21">
        <v>1.2E-2</v>
      </c>
      <c r="AB38" s="21">
        <f t="shared" si="0"/>
        <v>0.08</v>
      </c>
      <c r="AC38" s="21">
        <f t="shared" si="1"/>
        <v>0.48</v>
      </c>
      <c r="AD38" s="12">
        <v>3.8333333333333335</v>
      </c>
      <c r="AE38" s="12">
        <v>8.1</v>
      </c>
      <c r="AF38" s="12">
        <v>47.4</v>
      </c>
      <c r="AG38" s="12">
        <v>1</v>
      </c>
      <c r="AH38" s="12">
        <v>6.6</v>
      </c>
      <c r="AI38" s="12">
        <v>44.3</v>
      </c>
      <c r="AJ38" s="12">
        <v>0.7</v>
      </c>
      <c r="AK38" s="12">
        <v>1.6</v>
      </c>
      <c r="AL38" s="12">
        <v>31.4</v>
      </c>
      <c r="AM38" s="12">
        <v>0</v>
      </c>
      <c r="AN38" s="12">
        <v>10.3</v>
      </c>
      <c r="AO38" s="12">
        <v>47.1</v>
      </c>
      <c r="AP38" s="12">
        <v>0.4</v>
      </c>
      <c r="AQ38" s="12">
        <v>39.200000000000003</v>
      </c>
      <c r="AR38" s="12">
        <v>70.599999999999994</v>
      </c>
      <c r="AS38" s="12">
        <v>0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36</v>
      </c>
      <c r="B40" s="7">
        <f>AVERAGE(B8:B38)</f>
        <v>4.1838709677419352</v>
      </c>
      <c r="C40" s="9">
        <f>MAX(C8:C38)</f>
        <v>19.600000000000001</v>
      </c>
      <c r="D40" s="8">
        <f>MIN(D8:D38)</f>
        <v>-9.3000000000000007</v>
      </c>
      <c r="E40" s="7">
        <f>AVERAGE(E8:E38)</f>
        <v>81.822580645161295</v>
      </c>
      <c r="F40" s="9">
        <f>MAX(F8:F38)</f>
        <v>98.2</v>
      </c>
      <c r="G40" s="8">
        <f>MIN(G8:G38)</f>
        <v>50.2</v>
      </c>
      <c r="H40" s="7">
        <f>AVERAGE(H8:H38)</f>
        <v>6.3193548387096774</v>
      </c>
      <c r="I40" s="9">
        <f>MAX(I8:I38)</f>
        <v>11.8</v>
      </c>
      <c r="J40" s="8">
        <f>MIN(J8:J38)</f>
        <v>2.4</v>
      </c>
      <c r="K40" s="7">
        <f t="shared" ref="K40:N40" si="2">AVERAGE(K8:K38)</f>
        <v>1.2580645161290323</v>
      </c>
      <c r="L40" s="7">
        <f t="shared" si="2"/>
        <v>981.82903225806433</v>
      </c>
      <c r="M40" s="7">
        <f t="shared" si="2"/>
        <v>1016.5774193548386</v>
      </c>
      <c r="N40" s="7">
        <f t="shared" si="2"/>
        <v>1.7935483870967743</v>
      </c>
      <c r="O40" s="9">
        <f>MAX(O8:O38)</f>
        <v>9.3000000000000007</v>
      </c>
      <c r="P40" s="7">
        <v>187.4</v>
      </c>
      <c r="Q40" s="13">
        <f>SUM(Q8:Q38)</f>
        <v>30.1</v>
      </c>
      <c r="R40" s="7">
        <f>AVERAGE(R8:R38)</f>
        <v>22.967741935483875</v>
      </c>
      <c r="S40" s="9">
        <f>MAX(S8:S38)</f>
        <v>436</v>
      </c>
      <c r="T40" s="7">
        <f>AVERAGE(T8:T38)</f>
        <v>-17.035483870967742</v>
      </c>
      <c r="U40" s="9">
        <f>MAX(U8:U38)</f>
        <v>338.6</v>
      </c>
      <c r="V40" s="13">
        <f>AVERAGE(V8:V38)</f>
        <v>1.7096774193548387</v>
      </c>
      <c r="W40" s="28">
        <f>MAX(W8:W38)</f>
        <v>16.93</v>
      </c>
      <c r="X40" s="17">
        <f>AVERAGE(X8:X38)</f>
        <v>2.9677419354838725E-3</v>
      </c>
      <c r="Y40" s="20">
        <f>MAX(Y8:Y38)</f>
        <v>3.5999999999999997E-2</v>
      </c>
      <c r="Z40" s="17">
        <f>AVERAGE(Z8:Z38)</f>
        <v>1.1935483870967748E-3</v>
      </c>
      <c r="AA40" s="20">
        <f>MAX(AA8:AA38)</f>
        <v>1.4999999999999999E-2</v>
      </c>
      <c r="AB40" s="17">
        <f>AVERAGE(AB8:AB38)</f>
        <v>4.7741935483870984E-2</v>
      </c>
      <c r="AC40" s="20">
        <f>MAX(AC8:AC38)</f>
        <v>0.6</v>
      </c>
      <c r="AD40" s="30">
        <f>SUM(AD8:AD38)</f>
        <v>49.233333333333334</v>
      </c>
      <c r="AE40" s="7">
        <f>AVERAGE(AE8:AE38)</f>
        <v>15.219354838709675</v>
      </c>
      <c r="AF40" s="9">
        <f>MAX(AF8:AF38)</f>
        <v>84.5</v>
      </c>
      <c r="AG40" s="8">
        <f>MIN(AG8:AG38)</f>
        <v>0.5</v>
      </c>
      <c r="AH40" s="7">
        <f>AVERAGE(AH8:AH38)</f>
        <v>12.519354838709678</v>
      </c>
      <c r="AI40" s="9">
        <f>MAX(AI8:AI38)</f>
        <v>46.2</v>
      </c>
      <c r="AJ40" s="8">
        <f>MIN(AJ8:AJ38)</f>
        <v>0.4</v>
      </c>
      <c r="AK40" s="7">
        <f>AVERAGE(AK8:AK38)</f>
        <v>8.1290322580645142</v>
      </c>
      <c r="AL40" s="9">
        <f>MAX(AL8:AL38)</f>
        <v>124.6</v>
      </c>
      <c r="AM40" s="8">
        <f>MIN(AM8:AM38)</f>
        <v>0</v>
      </c>
      <c r="AN40" s="7">
        <f>AVERAGE(AN8:AN38)</f>
        <v>20.161290322580641</v>
      </c>
      <c r="AO40" s="9">
        <f>MAX(AO8:AO38)</f>
        <v>53.8</v>
      </c>
      <c r="AP40" s="8">
        <f>MIN(AP8:AP38)</f>
        <v>0</v>
      </c>
      <c r="AQ40" s="7">
        <f>AVERAGE(AQ8:AQ38)</f>
        <v>20.319354838709682</v>
      </c>
      <c r="AR40" s="9">
        <f>MAX(AR8:AR38)</f>
        <v>160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1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52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44593.999988425923</v>
      </c>
      <c r="B8" s="12">
        <v>4</v>
      </c>
      <c r="C8" s="12">
        <v>7.7</v>
      </c>
      <c r="D8" s="12">
        <v>2.6</v>
      </c>
      <c r="E8" s="12">
        <v>79</v>
      </c>
      <c r="F8" s="12">
        <v>88.2</v>
      </c>
      <c r="G8" s="12">
        <v>67.8</v>
      </c>
      <c r="H8" s="12">
        <v>5.8</v>
      </c>
      <c r="I8" s="12">
        <v>7.5</v>
      </c>
      <c r="J8" s="12">
        <v>4.9000000000000004</v>
      </c>
      <c r="K8" s="12">
        <v>0.6</v>
      </c>
      <c r="L8" s="12">
        <v>985</v>
      </c>
      <c r="M8" s="12">
        <v>1019.9</v>
      </c>
      <c r="N8" s="12">
        <v>4.3</v>
      </c>
      <c r="O8" s="12">
        <v>9.4</v>
      </c>
      <c r="P8" s="12">
        <v>257</v>
      </c>
      <c r="Q8" s="14">
        <v>0.2</v>
      </c>
      <c r="R8" s="12">
        <v>34.4</v>
      </c>
      <c r="S8" s="12">
        <v>386</v>
      </c>
      <c r="T8" s="12">
        <v>-12.7</v>
      </c>
      <c r="U8" s="12">
        <v>247.5</v>
      </c>
      <c r="V8" s="14">
        <v>2.58</v>
      </c>
      <c r="W8" s="14">
        <v>19.170000000000002</v>
      </c>
      <c r="X8" s="21">
        <v>6.0000000000000001E-3</v>
      </c>
      <c r="Y8" s="21">
        <v>4.3999999999999997E-2</v>
      </c>
      <c r="Z8" s="21">
        <v>3.0000000000000001E-3</v>
      </c>
      <c r="AA8" s="21">
        <v>1.9E-2</v>
      </c>
      <c r="AB8" s="21">
        <f>Z8*40</f>
        <v>0.12</v>
      </c>
      <c r="AC8" s="21">
        <f>AA8*40</f>
        <v>0.76</v>
      </c>
      <c r="AD8" s="12">
        <v>0.16666666666666666</v>
      </c>
      <c r="AE8" s="12">
        <v>4.7</v>
      </c>
      <c r="AF8" s="12">
        <v>10.7</v>
      </c>
      <c r="AG8" s="12">
        <v>0.9</v>
      </c>
      <c r="AH8" s="12">
        <v>3.2</v>
      </c>
      <c r="AI8" s="12">
        <v>6</v>
      </c>
      <c r="AJ8" s="12">
        <v>0.9</v>
      </c>
      <c r="AK8" s="12">
        <v>2</v>
      </c>
      <c r="AL8" s="12">
        <v>64.2</v>
      </c>
      <c r="AM8" s="12">
        <v>0</v>
      </c>
      <c r="AN8" s="12">
        <v>9.1999999999999993</v>
      </c>
      <c r="AO8" s="12">
        <v>48.4</v>
      </c>
      <c r="AP8" s="12">
        <v>0.2</v>
      </c>
      <c r="AQ8" s="12">
        <v>57.6</v>
      </c>
      <c r="AR8" s="12">
        <v>72.8</v>
      </c>
      <c r="AS8" s="12">
        <v>33</v>
      </c>
    </row>
    <row r="9" spans="1:45" x14ac:dyDescent="0.2">
      <c r="A9" s="11">
        <v>44594.999988425923</v>
      </c>
      <c r="B9" s="12">
        <v>7.7</v>
      </c>
      <c r="C9" s="12">
        <v>9.5</v>
      </c>
      <c r="D9" s="12">
        <v>5.7</v>
      </c>
      <c r="E9" s="12">
        <v>78.400000000000006</v>
      </c>
      <c r="F9" s="12">
        <v>91.1</v>
      </c>
      <c r="G9" s="12">
        <v>62.4</v>
      </c>
      <c r="H9" s="12">
        <v>7.3</v>
      </c>
      <c r="I9" s="12">
        <v>8</v>
      </c>
      <c r="J9" s="12">
        <v>6.4</v>
      </c>
      <c r="K9" s="12">
        <v>4.0999999999999996</v>
      </c>
      <c r="L9" s="12">
        <v>985.9</v>
      </c>
      <c r="M9" s="12">
        <v>1020.3</v>
      </c>
      <c r="N9" s="12">
        <v>3.5</v>
      </c>
      <c r="O9" s="12">
        <v>9.5</v>
      </c>
      <c r="P9" s="12">
        <v>222.4</v>
      </c>
      <c r="Q9" s="14">
        <v>0.1</v>
      </c>
      <c r="R9" s="12">
        <v>40.799999999999997</v>
      </c>
      <c r="S9" s="12">
        <v>529</v>
      </c>
      <c r="T9" s="12">
        <v>-14.1</v>
      </c>
      <c r="U9" s="12">
        <v>374.2</v>
      </c>
      <c r="V9" s="14">
        <v>3.01</v>
      </c>
      <c r="W9" s="14">
        <v>25.01</v>
      </c>
      <c r="X9" s="21">
        <v>6.0000000000000001E-3</v>
      </c>
      <c r="Y9" s="21">
        <v>5.7000000000000002E-2</v>
      </c>
      <c r="Z9" s="21">
        <v>3.0000000000000001E-3</v>
      </c>
      <c r="AA9" s="21">
        <v>2.1999999999999999E-2</v>
      </c>
      <c r="AB9" s="21">
        <f t="shared" ref="AB9:AB35" si="0">Z9*40</f>
        <v>0.12</v>
      </c>
      <c r="AC9" s="21">
        <f t="shared" ref="AC9:AC35" si="1">AA9*40</f>
        <v>0.87999999999999989</v>
      </c>
      <c r="AD9" s="12">
        <v>1.3333333333333333</v>
      </c>
      <c r="AE9" s="12">
        <v>6.9</v>
      </c>
      <c r="AF9" s="12">
        <v>11.9</v>
      </c>
      <c r="AG9" s="12">
        <v>2.1</v>
      </c>
      <c r="AH9" s="12">
        <v>5.4</v>
      </c>
      <c r="AI9" s="12">
        <v>8</v>
      </c>
      <c r="AJ9" s="12">
        <v>1.9</v>
      </c>
      <c r="AK9" s="12">
        <v>2.2999999999999998</v>
      </c>
      <c r="AL9" s="12">
        <v>19.5</v>
      </c>
      <c r="AM9" s="12">
        <v>0</v>
      </c>
      <c r="AN9" s="12">
        <v>15.4</v>
      </c>
      <c r="AO9" s="12">
        <v>50.1</v>
      </c>
      <c r="AP9" s="12">
        <v>1</v>
      </c>
      <c r="AQ9" s="12">
        <v>50.4</v>
      </c>
      <c r="AR9" s="12">
        <v>78</v>
      </c>
      <c r="AS9" s="12">
        <v>0</v>
      </c>
    </row>
    <row r="10" spans="1:45" x14ac:dyDescent="0.2">
      <c r="A10" s="11">
        <v>44595.999988425923</v>
      </c>
      <c r="B10" s="12">
        <v>7.8</v>
      </c>
      <c r="C10" s="12">
        <v>10.199999999999999</v>
      </c>
      <c r="D10" s="12">
        <v>5.6</v>
      </c>
      <c r="E10" s="12">
        <v>86.5</v>
      </c>
      <c r="F10" s="12">
        <v>95.7</v>
      </c>
      <c r="G10" s="12">
        <v>73</v>
      </c>
      <c r="H10" s="12">
        <v>8.1</v>
      </c>
      <c r="I10" s="12">
        <v>8.5</v>
      </c>
      <c r="J10" s="12">
        <v>7.4</v>
      </c>
      <c r="K10" s="12">
        <v>5.6</v>
      </c>
      <c r="L10" s="12">
        <v>985.6</v>
      </c>
      <c r="M10" s="12">
        <v>1020</v>
      </c>
      <c r="N10" s="12">
        <v>1.4</v>
      </c>
      <c r="O10" s="12">
        <v>4.2</v>
      </c>
      <c r="P10" s="12">
        <v>207.7</v>
      </c>
      <c r="Q10" s="14">
        <v>0.7</v>
      </c>
      <c r="R10" s="12">
        <v>48.1</v>
      </c>
      <c r="S10" s="12">
        <v>413</v>
      </c>
      <c r="T10" s="12">
        <v>2.6</v>
      </c>
      <c r="U10" s="12">
        <v>271.39999999999998</v>
      </c>
      <c r="V10" s="14">
        <v>3.5</v>
      </c>
      <c r="W10" s="14">
        <v>20.65</v>
      </c>
      <c r="X10" s="21">
        <v>7.0000000000000001E-3</v>
      </c>
      <c r="Y10" s="21">
        <v>4.8000000000000001E-2</v>
      </c>
      <c r="Z10" s="21">
        <v>4.0000000000000001E-3</v>
      </c>
      <c r="AA10" s="21">
        <v>2.1999999999999999E-2</v>
      </c>
      <c r="AB10" s="21">
        <f t="shared" si="0"/>
        <v>0.16</v>
      </c>
      <c r="AC10" s="21">
        <f t="shared" si="1"/>
        <v>0.87999999999999989</v>
      </c>
      <c r="AD10" s="12">
        <v>0.66666666666666663</v>
      </c>
      <c r="AE10" s="12">
        <v>7.4</v>
      </c>
      <c r="AF10" s="12">
        <v>17.5</v>
      </c>
      <c r="AG10" s="12">
        <v>2.7</v>
      </c>
      <c r="AH10" s="12">
        <v>5.2</v>
      </c>
      <c r="AI10" s="12">
        <v>12.1</v>
      </c>
      <c r="AJ10" s="12">
        <v>1.9</v>
      </c>
      <c r="AK10" s="12">
        <v>7.3</v>
      </c>
      <c r="AL10" s="12">
        <v>32.200000000000003</v>
      </c>
      <c r="AM10" s="12">
        <v>0.1</v>
      </c>
      <c r="AN10" s="12">
        <v>26.2</v>
      </c>
      <c r="AO10" s="12">
        <v>46.9</v>
      </c>
      <c r="AP10" s="12">
        <v>5.6</v>
      </c>
      <c r="AQ10" s="12">
        <v>15</v>
      </c>
      <c r="AR10" s="12">
        <v>96</v>
      </c>
      <c r="AS10" s="12">
        <v>0</v>
      </c>
    </row>
    <row r="11" spans="1:45" x14ac:dyDescent="0.2">
      <c r="A11" s="11">
        <v>44596.999988425923</v>
      </c>
      <c r="B11" s="12">
        <v>6.8</v>
      </c>
      <c r="C11" s="12">
        <v>8</v>
      </c>
      <c r="D11" s="12">
        <v>5.3</v>
      </c>
      <c r="E11" s="12">
        <v>79.7</v>
      </c>
      <c r="F11" s="12">
        <v>92.2</v>
      </c>
      <c r="G11" s="12">
        <v>67.8</v>
      </c>
      <c r="H11" s="12">
        <v>7</v>
      </c>
      <c r="I11" s="12">
        <v>7.6</v>
      </c>
      <c r="J11" s="12">
        <v>6.2</v>
      </c>
      <c r="K11" s="12">
        <v>3.5</v>
      </c>
      <c r="L11" s="12">
        <v>982.1</v>
      </c>
      <c r="M11" s="12">
        <v>1016.5</v>
      </c>
      <c r="N11" s="12">
        <v>3</v>
      </c>
      <c r="O11" s="12">
        <v>7.6</v>
      </c>
      <c r="P11" s="12">
        <v>286</v>
      </c>
      <c r="Q11" s="14">
        <v>0.8</v>
      </c>
      <c r="R11" s="12">
        <v>33.4</v>
      </c>
      <c r="S11" s="12">
        <v>423</v>
      </c>
      <c r="T11" s="12">
        <v>-8.8000000000000007</v>
      </c>
      <c r="U11" s="12">
        <v>181</v>
      </c>
      <c r="V11" s="14">
        <v>2.76</v>
      </c>
      <c r="W11" s="14">
        <v>16.100000000000001</v>
      </c>
      <c r="X11" s="21">
        <v>6.0000000000000001E-3</v>
      </c>
      <c r="Y11" s="21">
        <v>3.7999999999999999E-2</v>
      </c>
      <c r="Z11" s="21">
        <v>3.0000000000000001E-3</v>
      </c>
      <c r="AA11" s="21">
        <v>1.4999999999999999E-2</v>
      </c>
      <c r="AB11" s="21">
        <f t="shared" si="0"/>
        <v>0.12</v>
      </c>
      <c r="AC11" s="21">
        <f t="shared" si="1"/>
        <v>0.6</v>
      </c>
      <c r="AD11" s="12">
        <v>0.83333333333333337</v>
      </c>
      <c r="AE11" s="12">
        <v>5.6</v>
      </c>
      <c r="AF11" s="12">
        <v>13</v>
      </c>
      <c r="AG11" s="12">
        <v>1.1000000000000001</v>
      </c>
      <c r="AH11" s="12">
        <v>4.3</v>
      </c>
      <c r="AI11" s="12">
        <v>10.3</v>
      </c>
      <c r="AJ11" s="12">
        <v>0.9</v>
      </c>
      <c r="AK11" s="12">
        <v>3</v>
      </c>
      <c r="AL11" s="12">
        <v>29.4</v>
      </c>
      <c r="AM11" s="12">
        <v>0</v>
      </c>
      <c r="AN11" s="12">
        <v>13.6</v>
      </c>
      <c r="AO11" s="12">
        <v>30.5</v>
      </c>
      <c r="AP11" s="12">
        <v>1.2</v>
      </c>
      <c r="AQ11" s="12">
        <v>37.6</v>
      </c>
      <c r="AR11" s="12">
        <v>81.2</v>
      </c>
      <c r="AS11" s="12">
        <v>0</v>
      </c>
    </row>
    <row r="12" spans="1:45" x14ac:dyDescent="0.2">
      <c r="A12" s="11">
        <v>44597.999988425923</v>
      </c>
      <c r="B12" s="12">
        <v>4.9000000000000004</v>
      </c>
      <c r="C12" s="12">
        <v>8.1999999999999993</v>
      </c>
      <c r="D12" s="12">
        <v>2.2000000000000002</v>
      </c>
      <c r="E12" s="12">
        <v>66.400000000000006</v>
      </c>
      <c r="F12" s="12">
        <v>79.3</v>
      </c>
      <c r="G12" s="12">
        <v>47.4</v>
      </c>
      <c r="H12" s="12">
        <v>5.0999999999999996</v>
      </c>
      <c r="I12" s="12">
        <v>6.6</v>
      </c>
      <c r="J12" s="12">
        <v>4.4000000000000004</v>
      </c>
      <c r="K12" s="12">
        <v>-1</v>
      </c>
      <c r="L12" s="12">
        <v>989.7</v>
      </c>
      <c r="M12" s="12">
        <v>1024.5999999999999</v>
      </c>
      <c r="N12" s="12">
        <v>3.2</v>
      </c>
      <c r="O12" s="12">
        <v>7.4</v>
      </c>
      <c r="P12" s="12">
        <v>225.8</v>
      </c>
      <c r="Q12" s="14">
        <v>0</v>
      </c>
      <c r="R12" s="12">
        <v>94.2</v>
      </c>
      <c r="S12" s="12">
        <v>516</v>
      </c>
      <c r="T12" s="12">
        <v>4.5999999999999996</v>
      </c>
      <c r="U12" s="12">
        <v>358.6</v>
      </c>
      <c r="V12" s="14">
        <v>5.36</v>
      </c>
      <c r="W12" s="14">
        <v>25.94</v>
      </c>
      <c r="X12" s="21">
        <v>0.01</v>
      </c>
      <c r="Y12" s="21">
        <v>5.8000000000000003E-2</v>
      </c>
      <c r="Z12" s="21">
        <v>4.0000000000000001E-3</v>
      </c>
      <c r="AA12" s="21">
        <v>2.1999999999999999E-2</v>
      </c>
      <c r="AB12" s="21">
        <f t="shared" si="0"/>
        <v>0.16</v>
      </c>
      <c r="AC12" s="21">
        <f t="shared" si="1"/>
        <v>0.87999999999999989</v>
      </c>
      <c r="AD12" s="12">
        <v>8</v>
      </c>
      <c r="AE12" s="12">
        <v>5</v>
      </c>
      <c r="AF12" s="12">
        <v>11.1</v>
      </c>
      <c r="AG12" s="12">
        <v>1.2</v>
      </c>
      <c r="AH12" s="12">
        <v>3.6</v>
      </c>
      <c r="AI12" s="12">
        <v>8.3000000000000007</v>
      </c>
      <c r="AJ12" s="12">
        <v>1.1000000000000001</v>
      </c>
      <c r="AK12" s="12">
        <v>1.3</v>
      </c>
      <c r="AL12" s="12">
        <v>5.5</v>
      </c>
      <c r="AM12" s="12">
        <v>0</v>
      </c>
      <c r="AN12" s="12">
        <v>10.7</v>
      </c>
      <c r="AO12" s="12">
        <v>30</v>
      </c>
      <c r="AP12" s="12">
        <v>1</v>
      </c>
      <c r="AQ12" s="12">
        <v>62.4</v>
      </c>
      <c r="AR12" s="12">
        <v>82.6</v>
      </c>
      <c r="AS12" s="12">
        <v>34.799999999999997</v>
      </c>
    </row>
    <row r="13" spans="1:45" x14ac:dyDescent="0.2">
      <c r="A13" s="11">
        <v>44598.999988425923</v>
      </c>
      <c r="B13" s="12">
        <v>5.4</v>
      </c>
      <c r="C13" s="12">
        <v>8</v>
      </c>
      <c r="D13" s="12">
        <v>2.5</v>
      </c>
      <c r="E13" s="12">
        <v>74.599999999999994</v>
      </c>
      <c r="F13" s="12">
        <v>93.1</v>
      </c>
      <c r="G13" s="12">
        <v>64</v>
      </c>
      <c r="H13" s="12">
        <v>6</v>
      </c>
      <c r="I13" s="12">
        <v>7.6</v>
      </c>
      <c r="J13" s="12">
        <v>5</v>
      </c>
      <c r="K13" s="12">
        <v>1.2</v>
      </c>
      <c r="L13" s="12">
        <v>980.5</v>
      </c>
      <c r="M13" s="12">
        <v>1015</v>
      </c>
      <c r="N13" s="12">
        <v>5.4</v>
      </c>
      <c r="O13" s="12">
        <v>14.3</v>
      </c>
      <c r="P13" s="12">
        <v>276</v>
      </c>
      <c r="Q13" s="14">
        <v>12.1</v>
      </c>
      <c r="R13" s="12">
        <v>27.2</v>
      </c>
      <c r="S13" s="12">
        <v>262</v>
      </c>
      <c r="T13" s="12">
        <v>-37.5</v>
      </c>
      <c r="U13" s="12">
        <v>178.7</v>
      </c>
      <c r="V13" s="14">
        <v>2.2599999999999998</v>
      </c>
      <c r="W13" s="14">
        <v>18.41</v>
      </c>
      <c r="X13" s="21">
        <v>4.0000000000000001E-3</v>
      </c>
      <c r="Y13" s="21">
        <v>4.5999999999999999E-2</v>
      </c>
      <c r="Z13" s="21">
        <v>2E-3</v>
      </c>
      <c r="AA13" s="21">
        <v>1.6E-2</v>
      </c>
      <c r="AB13" s="21">
        <f t="shared" si="0"/>
        <v>0.08</v>
      </c>
      <c r="AC13" s="21">
        <f t="shared" si="1"/>
        <v>0.64</v>
      </c>
      <c r="AD13" s="12">
        <v>0</v>
      </c>
      <c r="AE13" s="12">
        <v>2.9</v>
      </c>
      <c r="AF13" s="12">
        <v>6.9</v>
      </c>
      <c r="AG13" s="12">
        <v>0.4</v>
      </c>
      <c r="AH13" s="12">
        <v>2.1</v>
      </c>
      <c r="AI13" s="12">
        <v>5.5</v>
      </c>
      <c r="AJ13" s="12">
        <v>0.3</v>
      </c>
      <c r="AK13" s="12">
        <v>0.8</v>
      </c>
      <c r="AL13" s="12">
        <v>2.4</v>
      </c>
      <c r="AM13" s="12">
        <v>0</v>
      </c>
      <c r="AN13" s="12">
        <v>5.0999999999999996</v>
      </c>
      <c r="AO13" s="12">
        <v>18.8</v>
      </c>
      <c r="AP13" s="12">
        <v>0</v>
      </c>
      <c r="AQ13" s="12">
        <v>68.2</v>
      </c>
      <c r="AR13" s="12">
        <v>85.2</v>
      </c>
      <c r="AS13" s="12">
        <v>41</v>
      </c>
    </row>
    <row r="14" spans="1:45" x14ac:dyDescent="0.2">
      <c r="A14" s="11">
        <v>44599.999988425923</v>
      </c>
      <c r="B14" s="12">
        <v>3.7</v>
      </c>
      <c r="C14" s="12">
        <v>5.9</v>
      </c>
      <c r="D14" s="12">
        <v>1.5</v>
      </c>
      <c r="E14" s="12">
        <v>74.400000000000006</v>
      </c>
      <c r="F14" s="12">
        <v>93.1</v>
      </c>
      <c r="G14" s="12">
        <v>60.8</v>
      </c>
      <c r="H14" s="12">
        <v>5.3</v>
      </c>
      <c r="I14" s="12">
        <v>6.5</v>
      </c>
      <c r="J14" s="12">
        <v>4.8</v>
      </c>
      <c r="K14" s="12">
        <v>-0.5</v>
      </c>
      <c r="L14" s="12">
        <v>988.7</v>
      </c>
      <c r="M14" s="12">
        <v>1023.7</v>
      </c>
      <c r="N14" s="12">
        <v>3.5</v>
      </c>
      <c r="O14" s="12">
        <v>10.3</v>
      </c>
      <c r="P14" s="12">
        <v>326.7</v>
      </c>
      <c r="Q14" s="14">
        <v>8.4</v>
      </c>
      <c r="R14" s="12">
        <v>56.1</v>
      </c>
      <c r="S14" s="12">
        <v>643</v>
      </c>
      <c r="T14" s="12">
        <v>-13.6</v>
      </c>
      <c r="U14" s="12">
        <v>444</v>
      </c>
      <c r="V14" s="14">
        <v>3.64</v>
      </c>
      <c r="W14" s="14">
        <v>28.6</v>
      </c>
      <c r="X14" s="21">
        <v>7.0000000000000001E-3</v>
      </c>
      <c r="Y14" s="21">
        <v>6.4000000000000001E-2</v>
      </c>
      <c r="Z14" s="21">
        <v>3.0000000000000001E-3</v>
      </c>
      <c r="AA14" s="21">
        <v>2.4E-2</v>
      </c>
      <c r="AB14" s="21">
        <f t="shared" si="0"/>
        <v>0.12</v>
      </c>
      <c r="AC14" s="21">
        <f t="shared" si="1"/>
        <v>0.96</v>
      </c>
      <c r="AD14" s="12">
        <v>3.5</v>
      </c>
      <c r="AE14" s="12">
        <v>5.9</v>
      </c>
      <c r="AF14" s="12">
        <v>14.5</v>
      </c>
      <c r="AG14" s="12">
        <v>0.3</v>
      </c>
      <c r="AH14" s="12">
        <v>3.4</v>
      </c>
      <c r="AI14" s="12">
        <v>7.6</v>
      </c>
      <c r="AJ14" s="12">
        <v>0.2</v>
      </c>
      <c r="AK14" s="12">
        <v>1.6</v>
      </c>
      <c r="AL14" s="12">
        <v>9.9</v>
      </c>
      <c r="AM14" s="12">
        <v>0</v>
      </c>
      <c r="AN14" s="12">
        <v>10.8</v>
      </c>
      <c r="AO14" s="12">
        <v>29</v>
      </c>
      <c r="AP14" s="12">
        <v>0</v>
      </c>
      <c r="AQ14" s="12">
        <v>62.7</v>
      </c>
      <c r="AR14" s="12">
        <v>90.6</v>
      </c>
      <c r="AS14" s="12">
        <v>26.4</v>
      </c>
    </row>
    <row r="15" spans="1:45" x14ac:dyDescent="0.2">
      <c r="A15" s="11">
        <v>44600.999988425923</v>
      </c>
      <c r="B15" s="12">
        <v>6.5</v>
      </c>
      <c r="C15" s="12">
        <v>10.5</v>
      </c>
      <c r="D15" s="12">
        <v>2</v>
      </c>
      <c r="E15" s="12">
        <v>70.099999999999994</v>
      </c>
      <c r="F15" s="12">
        <v>82.8</v>
      </c>
      <c r="G15" s="12">
        <v>57.2</v>
      </c>
      <c r="H15" s="12">
        <v>6.1</v>
      </c>
      <c r="I15" s="12">
        <v>7.6</v>
      </c>
      <c r="J15" s="12">
        <v>4.8</v>
      </c>
      <c r="K15" s="12">
        <v>1.4</v>
      </c>
      <c r="L15" s="12">
        <v>998.1</v>
      </c>
      <c r="M15" s="12">
        <v>1033.0999999999999</v>
      </c>
      <c r="N15" s="12">
        <v>2.7</v>
      </c>
      <c r="O15" s="12">
        <v>8</v>
      </c>
      <c r="P15" s="12">
        <v>243</v>
      </c>
      <c r="Q15" s="14">
        <v>0</v>
      </c>
      <c r="R15" s="12">
        <v>69.599999999999994</v>
      </c>
      <c r="S15" s="12">
        <v>669</v>
      </c>
      <c r="T15" s="12">
        <v>30.7</v>
      </c>
      <c r="U15" s="12">
        <v>501.4</v>
      </c>
      <c r="V15" s="14">
        <v>4.38</v>
      </c>
      <c r="W15" s="14">
        <v>29.37</v>
      </c>
      <c r="X15" s="21">
        <v>8.9999999999999993E-3</v>
      </c>
      <c r="Y15" s="21">
        <v>6.6000000000000003E-2</v>
      </c>
      <c r="Z15" s="21">
        <v>4.0000000000000001E-3</v>
      </c>
      <c r="AA15" s="21">
        <v>2.7E-2</v>
      </c>
      <c r="AB15" s="21">
        <f t="shared" si="0"/>
        <v>0.16</v>
      </c>
      <c r="AC15" s="21">
        <f t="shared" si="1"/>
        <v>1.08</v>
      </c>
      <c r="AD15" s="12">
        <v>3.5</v>
      </c>
      <c r="AE15" s="12">
        <v>7.1</v>
      </c>
      <c r="AF15" s="12">
        <v>14.2</v>
      </c>
      <c r="AG15" s="12">
        <v>3.4</v>
      </c>
      <c r="AH15" s="12">
        <v>4.3</v>
      </c>
      <c r="AI15" s="12">
        <v>8.4</v>
      </c>
      <c r="AJ15" s="12">
        <v>2.1</v>
      </c>
      <c r="AK15" s="12">
        <v>1.6</v>
      </c>
      <c r="AL15" s="12">
        <v>10.8</v>
      </c>
      <c r="AM15" s="12">
        <v>0</v>
      </c>
      <c r="AN15" s="12">
        <v>12.3</v>
      </c>
      <c r="AO15" s="12">
        <v>31.1</v>
      </c>
      <c r="AP15" s="12">
        <v>3.5</v>
      </c>
      <c r="AQ15" s="12">
        <v>54.9</v>
      </c>
      <c r="AR15" s="12">
        <v>77.2</v>
      </c>
      <c r="AS15" s="12">
        <v>29.4</v>
      </c>
    </row>
    <row r="16" spans="1:45" x14ac:dyDescent="0.2">
      <c r="A16" s="11">
        <v>44601.999988425923</v>
      </c>
      <c r="B16" s="12">
        <v>8.6999999999999993</v>
      </c>
      <c r="C16" s="12">
        <v>13.6</v>
      </c>
      <c r="D16" s="12">
        <v>5</v>
      </c>
      <c r="E16" s="12">
        <v>72.400000000000006</v>
      </c>
      <c r="F16" s="12">
        <v>83.6</v>
      </c>
      <c r="G16" s="12">
        <v>54.5</v>
      </c>
      <c r="H16" s="12">
        <v>7.1</v>
      </c>
      <c r="I16" s="12">
        <v>7.6</v>
      </c>
      <c r="J16" s="12">
        <v>6</v>
      </c>
      <c r="K16" s="12">
        <v>3.9</v>
      </c>
      <c r="L16" s="12">
        <v>994.8</v>
      </c>
      <c r="M16" s="12">
        <v>1029.4000000000001</v>
      </c>
      <c r="N16" s="12">
        <v>1.3</v>
      </c>
      <c r="O16" s="12">
        <v>3.3</v>
      </c>
      <c r="P16" s="12">
        <v>202.1</v>
      </c>
      <c r="Q16" s="14">
        <v>0</v>
      </c>
      <c r="R16" s="12">
        <v>94.5</v>
      </c>
      <c r="S16" s="12">
        <v>423</v>
      </c>
      <c r="T16" s="12">
        <v>20.9</v>
      </c>
      <c r="U16" s="12">
        <v>304</v>
      </c>
      <c r="V16" s="14">
        <v>5.54</v>
      </c>
      <c r="W16" s="14">
        <v>25.62</v>
      </c>
      <c r="X16" s="21">
        <v>1.0999999999999999E-2</v>
      </c>
      <c r="Y16" s="21">
        <v>0.06</v>
      </c>
      <c r="Z16" s="21">
        <v>5.0000000000000001E-3</v>
      </c>
      <c r="AA16" s="21">
        <v>2.7E-2</v>
      </c>
      <c r="AB16" s="21">
        <f t="shared" si="0"/>
        <v>0.2</v>
      </c>
      <c r="AC16" s="21">
        <f t="shared" si="1"/>
        <v>1.08</v>
      </c>
      <c r="AD16" s="12">
        <v>8</v>
      </c>
      <c r="AE16" s="12">
        <v>11.5</v>
      </c>
      <c r="AF16" s="12">
        <v>20.6</v>
      </c>
      <c r="AG16" s="12">
        <v>4.3</v>
      </c>
      <c r="AH16" s="12">
        <v>6.4</v>
      </c>
      <c r="AI16" s="12">
        <v>12.7</v>
      </c>
      <c r="AJ16" s="12">
        <v>3.2</v>
      </c>
      <c r="AK16" s="12">
        <v>8</v>
      </c>
      <c r="AL16" s="12">
        <v>50.6</v>
      </c>
      <c r="AM16" s="12">
        <v>0</v>
      </c>
      <c r="AN16" s="12">
        <v>33.6</v>
      </c>
      <c r="AO16" s="12">
        <v>59.7</v>
      </c>
      <c r="AP16" s="12">
        <v>8.8000000000000007</v>
      </c>
      <c r="AQ16" s="12">
        <v>23.3</v>
      </c>
      <c r="AR16" s="12">
        <v>61</v>
      </c>
      <c r="AS16" s="12">
        <v>0</v>
      </c>
    </row>
    <row r="17" spans="1:45" x14ac:dyDescent="0.2">
      <c r="A17" s="11">
        <v>44602.999988425923</v>
      </c>
      <c r="B17" s="12">
        <v>7.2</v>
      </c>
      <c r="C17" s="12">
        <v>11.8</v>
      </c>
      <c r="D17" s="12">
        <v>4.4000000000000004</v>
      </c>
      <c r="E17" s="12">
        <v>68</v>
      </c>
      <c r="F17" s="12">
        <v>76.599999999999994</v>
      </c>
      <c r="G17" s="12">
        <v>52.4</v>
      </c>
      <c r="H17" s="12">
        <v>6.1</v>
      </c>
      <c r="I17" s="12">
        <v>7.1</v>
      </c>
      <c r="J17" s="12">
        <v>5.3</v>
      </c>
      <c r="K17" s="12">
        <v>1.6</v>
      </c>
      <c r="L17" s="12">
        <v>989.6</v>
      </c>
      <c r="M17" s="12">
        <v>1024.2</v>
      </c>
      <c r="N17" s="12">
        <v>1.8</v>
      </c>
      <c r="O17" s="12">
        <v>6.8</v>
      </c>
      <c r="P17" s="12">
        <v>207.2</v>
      </c>
      <c r="Q17" s="14">
        <v>0</v>
      </c>
      <c r="R17" s="12">
        <v>54</v>
      </c>
      <c r="S17" s="12">
        <v>552</v>
      </c>
      <c r="T17" s="12">
        <v>-0.1</v>
      </c>
      <c r="U17" s="12">
        <v>382.9</v>
      </c>
      <c r="V17" s="14">
        <v>3.65</v>
      </c>
      <c r="W17" s="14">
        <v>25.22</v>
      </c>
      <c r="X17" s="21">
        <v>8.0000000000000002E-3</v>
      </c>
      <c r="Y17" s="21">
        <v>5.8000000000000003E-2</v>
      </c>
      <c r="Z17" s="21">
        <v>3.0000000000000001E-3</v>
      </c>
      <c r="AA17" s="21">
        <v>2.4E-2</v>
      </c>
      <c r="AB17" s="21">
        <f t="shared" si="0"/>
        <v>0.12</v>
      </c>
      <c r="AC17" s="21">
        <f t="shared" si="1"/>
        <v>0.96</v>
      </c>
      <c r="AD17" s="12">
        <v>3.1666666666666665</v>
      </c>
      <c r="AE17" s="12">
        <v>11.5</v>
      </c>
      <c r="AF17" s="12">
        <v>18.2</v>
      </c>
      <c r="AG17" s="12">
        <v>6.3</v>
      </c>
      <c r="AH17" s="12">
        <v>7.4</v>
      </c>
      <c r="AI17" s="12">
        <v>11.4</v>
      </c>
      <c r="AJ17" s="12">
        <v>5</v>
      </c>
      <c r="AK17" s="12">
        <v>2.8</v>
      </c>
      <c r="AL17" s="12">
        <v>34.700000000000003</v>
      </c>
      <c r="AM17" s="12">
        <v>0</v>
      </c>
      <c r="AN17" s="12">
        <v>24.9</v>
      </c>
      <c r="AO17" s="12">
        <v>56.9</v>
      </c>
      <c r="AP17" s="12">
        <v>4.8</v>
      </c>
      <c r="AQ17" s="12">
        <v>42.8</v>
      </c>
      <c r="AR17" s="12">
        <v>79</v>
      </c>
      <c r="AS17" s="12">
        <v>0</v>
      </c>
    </row>
    <row r="18" spans="1:45" x14ac:dyDescent="0.2">
      <c r="A18" s="11">
        <v>44603.999988425923</v>
      </c>
      <c r="B18" s="12">
        <v>4.3</v>
      </c>
      <c r="C18" s="12">
        <v>7.3</v>
      </c>
      <c r="D18" s="12">
        <v>1</v>
      </c>
      <c r="E18" s="12">
        <v>75.5</v>
      </c>
      <c r="F18" s="12">
        <v>91.7</v>
      </c>
      <c r="G18" s="12">
        <v>56.6</v>
      </c>
      <c r="H18" s="12">
        <v>5.6</v>
      </c>
      <c r="I18" s="12">
        <v>6.7</v>
      </c>
      <c r="J18" s="12">
        <v>4.5999999999999996</v>
      </c>
      <c r="K18" s="12">
        <v>0.2</v>
      </c>
      <c r="L18" s="12">
        <v>995.3</v>
      </c>
      <c r="M18" s="12">
        <v>1030.5</v>
      </c>
      <c r="N18" s="12">
        <v>2.5</v>
      </c>
      <c r="O18" s="12">
        <v>7.2</v>
      </c>
      <c r="P18" s="12">
        <v>170.7</v>
      </c>
      <c r="Q18" s="14">
        <v>0.1</v>
      </c>
      <c r="R18" s="12">
        <v>68.5</v>
      </c>
      <c r="S18" s="12">
        <v>568</v>
      </c>
      <c r="T18" s="12">
        <v>-5.0999999999999996</v>
      </c>
      <c r="U18" s="12">
        <v>368</v>
      </c>
      <c r="V18" s="14">
        <v>4.5999999999999996</v>
      </c>
      <c r="W18" s="14">
        <v>27.71</v>
      </c>
      <c r="X18" s="21">
        <v>8.9999999999999993E-3</v>
      </c>
      <c r="Y18" s="21">
        <v>6.2E-2</v>
      </c>
      <c r="Z18" s="21">
        <v>4.0000000000000001E-3</v>
      </c>
      <c r="AA18" s="21">
        <v>2.5999999999999999E-2</v>
      </c>
      <c r="AB18" s="21">
        <f t="shared" si="0"/>
        <v>0.16</v>
      </c>
      <c r="AC18" s="21">
        <f t="shared" si="1"/>
        <v>1.04</v>
      </c>
      <c r="AD18" s="12">
        <v>3.8333333333333335</v>
      </c>
      <c r="AE18" s="12">
        <v>7.5</v>
      </c>
      <c r="AF18" s="12">
        <v>13.9</v>
      </c>
      <c r="AG18" s="12">
        <v>1</v>
      </c>
      <c r="AH18" s="12">
        <v>5.4</v>
      </c>
      <c r="AI18" s="12">
        <v>11.2</v>
      </c>
      <c r="AJ18" s="12">
        <v>0.9</v>
      </c>
      <c r="AK18" s="12">
        <v>2.1</v>
      </c>
      <c r="AL18" s="12">
        <v>11.7</v>
      </c>
      <c r="AM18" s="12">
        <v>0</v>
      </c>
      <c r="AN18" s="12">
        <v>16.100000000000001</v>
      </c>
      <c r="AO18" s="12">
        <v>49.2</v>
      </c>
      <c r="AP18" s="12">
        <v>1</v>
      </c>
      <c r="AQ18" s="12">
        <v>51</v>
      </c>
      <c r="AR18" s="12">
        <v>79</v>
      </c>
      <c r="AS18" s="12">
        <v>0</v>
      </c>
    </row>
    <row r="19" spans="1:45" x14ac:dyDescent="0.2">
      <c r="A19" s="11">
        <v>44604.999988425923</v>
      </c>
      <c r="B19" s="12">
        <v>1.8</v>
      </c>
      <c r="C19" s="12">
        <v>7.3</v>
      </c>
      <c r="D19" s="12">
        <v>-2.4</v>
      </c>
      <c r="E19" s="12">
        <v>77.8</v>
      </c>
      <c r="F19" s="12">
        <v>99.6</v>
      </c>
      <c r="G19" s="12">
        <v>43.6</v>
      </c>
      <c r="H19" s="12">
        <v>4.8</v>
      </c>
      <c r="I19" s="12">
        <v>6.3</v>
      </c>
      <c r="J19" s="12">
        <v>3.8</v>
      </c>
      <c r="K19" s="12">
        <v>-2.1</v>
      </c>
      <c r="L19" s="12">
        <v>995.2</v>
      </c>
      <c r="M19" s="12">
        <v>1030.8</v>
      </c>
      <c r="N19" s="12">
        <v>1.4</v>
      </c>
      <c r="O19" s="12">
        <v>5.2</v>
      </c>
      <c r="P19" s="12">
        <v>167.8</v>
      </c>
      <c r="Q19" s="14">
        <v>0</v>
      </c>
      <c r="R19" s="12">
        <v>106.7</v>
      </c>
      <c r="S19" s="12">
        <v>476</v>
      </c>
      <c r="T19" s="12">
        <v>17.7</v>
      </c>
      <c r="U19" s="12">
        <v>368</v>
      </c>
      <c r="V19" s="14">
        <v>5.9</v>
      </c>
      <c r="W19" s="14">
        <v>26.55</v>
      </c>
      <c r="X19" s="21">
        <v>1.2E-2</v>
      </c>
      <c r="Y19" s="21">
        <v>6.3E-2</v>
      </c>
      <c r="Z19" s="21">
        <v>5.0000000000000001E-3</v>
      </c>
      <c r="AA19" s="21">
        <v>2.8000000000000001E-2</v>
      </c>
      <c r="AB19" s="21">
        <f t="shared" si="0"/>
        <v>0.2</v>
      </c>
      <c r="AC19" s="21">
        <f t="shared" si="1"/>
        <v>1.1200000000000001</v>
      </c>
      <c r="AD19" s="12">
        <v>7.833333333333333</v>
      </c>
      <c r="AE19" s="12">
        <v>15.2</v>
      </c>
      <c r="AF19" s="12">
        <v>25.8</v>
      </c>
      <c r="AG19" s="12">
        <v>4.7</v>
      </c>
      <c r="AH19" s="12">
        <v>12</v>
      </c>
      <c r="AI19" s="12">
        <v>18.600000000000001</v>
      </c>
      <c r="AJ19" s="12">
        <v>4.0999999999999996</v>
      </c>
      <c r="AK19" s="12">
        <v>8.1999999999999993</v>
      </c>
      <c r="AL19" s="12">
        <v>34</v>
      </c>
      <c r="AM19" s="12">
        <v>0</v>
      </c>
      <c r="AN19" s="12">
        <v>29.9</v>
      </c>
      <c r="AO19" s="12">
        <v>56.7</v>
      </c>
      <c r="AP19" s="12">
        <v>3.3</v>
      </c>
      <c r="AQ19" s="12">
        <v>23</v>
      </c>
      <c r="AR19" s="12">
        <v>79.8</v>
      </c>
      <c r="AS19" s="12">
        <v>0</v>
      </c>
    </row>
    <row r="20" spans="1:45" x14ac:dyDescent="0.2">
      <c r="A20" s="11">
        <v>44605.999988425923</v>
      </c>
      <c r="B20" s="12">
        <v>5.9</v>
      </c>
      <c r="C20" s="12">
        <v>12.5</v>
      </c>
      <c r="D20" s="12">
        <v>0.3</v>
      </c>
      <c r="E20" s="12">
        <v>59.8</v>
      </c>
      <c r="F20" s="12">
        <v>79.7</v>
      </c>
      <c r="G20" s="12">
        <v>39.299999999999997</v>
      </c>
      <c r="H20" s="12">
        <v>4.8</v>
      </c>
      <c r="I20" s="12">
        <v>5.6</v>
      </c>
      <c r="J20" s="12">
        <v>4.4000000000000004</v>
      </c>
      <c r="K20" s="12">
        <v>-1.7</v>
      </c>
      <c r="L20" s="12">
        <v>984.7</v>
      </c>
      <c r="M20" s="12">
        <v>1019.3</v>
      </c>
      <c r="N20" s="12">
        <v>2.1</v>
      </c>
      <c r="O20" s="12">
        <v>7.9</v>
      </c>
      <c r="P20" s="12">
        <v>229.1</v>
      </c>
      <c r="Q20" s="14">
        <v>0</v>
      </c>
      <c r="R20" s="12">
        <v>109.3</v>
      </c>
      <c r="S20" s="12">
        <v>458</v>
      </c>
      <c r="T20" s="12">
        <v>16.8</v>
      </c>
      <c r="U20" s="12">
        <v>345</v>
      </c>
      <c r="V20" s="14">
        <v>6.12</v>
      </c>
      <c r="W20" s="14">
        <v>26.6</v>
      </c>
      <c r="X20" s="21">
        <v>1.2E-2</v>
      </c>
      <c r="Y20" s="21">
        <v>6.3E-2</v>
      </c>
      <c r="Z20" s="21">
        <v>5.0000000000000001E-3</v>
      </c>
      <c r="AA20" s="21">
        <v>2.5999999999999999E-2</v>
      </c>
      <c r="AB20" s="21">
        <f t="shared" si="0"/>
        <v>0.2</v>
      </c>
      <c r="AC20" s="21">
        <f t="shared" si="1"/>
        <v>1.04</v>
      </c>
      <c r="AD20" s="12">
        <v>8.5</v>
      </c>
      <c r="AE20" s="12">
        <v>13.9</v>
      </c>
      <c r="AF20" s="12">
        <v>36.1</v>
      </c>
      <c r="AG20" s="12">
        <v>7.4</v>
      </c>
      <c r="AH20" s="12">
        <v>9.9</v>
      </c>
      <c r="AI20" s="12">
        <v>14.7</v>
      </c>
      <c r="AJ20" s="12">
        <v>5.7</v>
      </c>
      <c r="AK20" s="12">
        <v>2.4</v>
      </c>
      <c r="AL20" s="12">
        <v>12.2</v>
      </c>
      <c r="AM20" s="12">
        <v>0</v>
      </c>
      <c r="AN20" s="12">
        <v>24.2</v>
      </c>
      <c r="AO20" s="12">
        <v>51.3</v>
      </c>
      <c r="AP20" s="12">
        <v>2.2999999999999998</v>
      </c>
      <c r="AQ20" s="12">
        <v>45.5</v>
      </c>
      <c r="AR20" s="12">
        <v>107.6</v>
      </c>
      <c r="AS20" s="12">
        <v>0</v>
      </c>
    </row>
    <row r="21" spans="1:45" x14ac:dyDescent="0.2">
      <c r="A21" s="11">
        <v>44606.999988425923</v>
      </c>
      <c r="B21" s="12">
        <v>8.4</v>
      </c>
      <c r="C21" s="12">
        <v>12.5</v>
      </c>
      <c r="D21" s="12">
        <v>4.5999999999999996</v>
      </c>
      <c r="E21" s="12">
        <v>57.3</v>
      </c>
      <c r="F21" s="12">
        <v>78.900000000000006</v>
      </c>
      <c r="G21" s="12">
        <v>38.9</v>
      </c>
      <c r="H21" s="12">
        <v>5.6</v>
      </c>
      <c r="I21" s="12">
        <v>7.5</v>
      </c>
      <c r="J21" s="12">
        <v>3.8</v>
      </c>
      <c r="K21" s="12">
        <v>0.2</v>
      </c>
      <c r="L21" s="12">
        <v>975.5</v>
      </c>
      <c r="M21" s="12">
        <v>1009.5</v>
      </c>
      <c r="N21" s="12">
        <v>2.2999999999999998</v>
      </c>
      <c r="O21" s="12">
        <v>8.6</v>
      </c>
      <c r="P21" s="12">
        <v>209.5</v>
      </c>
      <c r="Q21" s="14">
        <v>0</v>
      </c>
      <c r="R21" s="12">
        <v>52.6</v>
      </c>
      <c r="S21" s="12">
        <v>506</v>
      </c>
      <c r="T21" s="12">
        <v>4.9000000000000004</v>
      </c>
      <c r="U21" s="12">
        <v>352</v>
      </c>
      <c r="V21" s="14">
        <v>3.8</v>
      </c>
      <c r="W21" s="14">
        <v>20.57</v>
      </c>
      <c r="X21" s="21">
        <v>8.0000000000000002E-3</v>
      </c>
      <c r="Y21" s="21">
        <v>0.05</v>
      </c>
      <c r="Z21" s="21">
        <v>4.0000000000000001E-3</v>
      </c>
      <c r="AA21" s="21">
        <v>2.1999999999999999E-2</v>
      </c>
      <c r="AB21" s="21">
        <f t="shared" si="0"/>
        <v>0.16</v>
      </c>
      <c r="AC21" s="21">
        <f t="shared" si="1"/>
        <v>0.87999999999999989</v>
      </c>
      <c r="AD21" s="12">
        <v>2.1666666666666665</v>
      </c>
      <c r="AE21" s="12">
        <v>8.6</v>
      </c>
      <c r="AF21" s="12">
        <v>22.9</v>
      </c>
      <c r="AG21" s="12">
        <v>1.1000000000000001</v>
      </c>
      <c r="AH21" s="12">
        <v>4.5</v>
      </c>
      <c r="AI21" s="12">
        <v>8.9</v>
      </c>
      <c r="AJ21" s="12">
        <v>1</v>
      </c>
      <c r="AK21" s="12">
        <v>2.9</v>
      </c>
      <c r="AL21" s="12">
        <v>76.8</v>
      </c>
      <c r="AM21" s="12">
        <v>0</v>
      </c>
      <c r="AN21" s="12">
        <v>20.6</v>
      </c>
      <c r="AO21" s="12">
        <v>66.099999999999994</v>
      </c>
      <c r="AP21" s="12">
        <v>4.8</v>
      </c>
      <c r="AQ21" s="12">
        <v>54.7</v>
      </c>
      <c r="AR21" s="12">
        <v>383.2</v>
      </c>
      <c r="AS21" s="12">
        <v>0</v>
      </c>
    </row>
    <row r="22" spans="1:45" x14ac:dyDescent="0.2">
      <c r="A22" s="11">
        <v>44607.999988425923</v>
      </c>
      <c r="B22" s="12">
        <v>6.9</v>
      </c>
      <c r="C22" s="12">
        <v>8.6</v>
      </c>
      <c r="D22" s="12">
        <v>4.8</v>
      </c>
      <c r="E22" s="12">
        <v>72</v>
      </c>
      <c r="F22" s="12">
        <v>81.8</v>
      </c>
      <c r="G22" s="12">
        <v>56.3</v>
      </c>
      <c r="H22" s="12">
        <v>6.3</v>
      </c>
      <c r="I22" s="12">
        <v>7.1</v>
      </c>
      <c r="J22" s="12">
        <v>5.4</v>
      </c>
      <c r="K22" s="12">
        <v>2.2000000000000002</v>
      </c>
      <c r="L22" s="12">
        <v>980.7</v>
      </c>
      <c r="M22" s="12">
        <v>1015.1</v>
      </c>
      <c r="N22" s="12">
        <v>3.1</v>
      </c>
      <c r="O22" s="12">
        <v>7.9</v>
      </c>
      <c r="P22" s="12">
        <v>198.8</v>
      </c>
      <c r="Q22" s="14">
        <v>0</v>
      </c>
      <c r="R22" s="12">
        <v>44.7</v>
      </c>
      <c r="S22" s="12">
        <v>621</v>
      </c>
      <c r="T22" s="12">
        <v>-13.6</v>
      </c>
      <c r="U22" s="12">
        <v>433</v>
      </c>
      <c r="V22" s="14">
        <v>3.35</v>
      </c>
      <c r="W22" s="14">
        <v>27.61</v>
      </c>
      <c r="X22" s="21">
        <v>7.0000000000000001E-3</v>
      </c>
      <c r="Y22" s="21">
        <v>5.8999999999999997E-2</v>
      </c>
      <c r="Z22" s="21">
        <v>3.0000000000000001E-3</v>
      </c>
      <c r="AA22" s="21">
        <v>2.1999999999999999E-2</v>
      </c>
      <c r="AB22" s="21">
        <f t="shared" si="0"/>
        <v>0.12</v>
      </c>
      <c r="AC22" s="21">
        <f t="shared" si="1"/>
        <v>0.87999999999999989</v>
      </c>
      <c r="AD22" s="12">
        <v>1.8333333333333333</v>
      </c>
      <c r="AE22" s="12">
        <v>5.2</v>
      </c>
      <c r="AF22" s="12">
        <v>14.6</v>
      </c>
      <c r="AG22" s="12">
        <v>1.1000000000000001</v>
      </c>
      <c r="AH22" s="12">
        <v>2.8</v>
      </c>
      <c r="AI22" s="12">
        <v>6.1</v>
      </c>
      <c r="AJ22" s="12">
        <v>0.9</v>
      </c>
      <c r="AK22" s="12">
        <v>1.7</v>
      </c>
      <c r="AL22" s="12">
        <v>9</v>
      </c>
      <c r="AM22" s="12">
        <v>0</v>
      </c>
      <c r="AN22" s="12">
        <v>12.2</v>
      </c>
      <c r="AO22" s="12">
        <v>37.799999999999997</v>
      </c>
      <c r="AP22" s="12">
        <v>3.1</v>
      </c>
      <c r="AQ22" s="12">
        <v>56.7</v>
      </c>
      <c r="AR22" s="12">
        <v>449.2</v>
      </c>
      <c r="AS22" s="12">
        <v>0</v>
      </c>
    </row>
    <row r="23" spans="1:45" x14ac:dyDescent="0.2">
      <c r="A23" s="11">
        <v>44608.999988425923</v>
      </c>
      <c r="B23" s="12">
        <v>8.6</v>
      </c>
      <c r="C23" s="12">
        <v>12.4</v>
      </c>
      <c r="D23" s="12">
        <v>4.9000000000000004</v>
      </c>
      <c r="E23" s="12">
        <v>75</v>
      </c>
      <c r="F23" s="12">
        <v>83.7</v>
      </c>
      <c r="G23" s="12">
        <v>66.599999999999994</v>
      </c>
      <c r="H23" s="12">
        <v>7.5</v>
      </c>
      <c r="I23" s="12">
        <v>10.199999999999999</v>
      </c>
      <c r="J23" s="12">
        <v>5.3</v>
      </c>
      <c r="K23" s="12">
        <v>4.4000000000000004</v>
      </c>
      <c r="L23" s="12">
        <v>975.4</v>
      </c>
      <c r="M23" s="12">
        <v>1009.3</v>
      </c>
      <c r="N23" s="12">
        <v>5.7</v>
      </c>
      <c r="O23" s="12">
        <v>11</v>
      </c>
      <c r="P23" s="12">
        <v>221.8</v>
      </c>
      <c r="Q23" s="14">
        <v>0.9</v>
      </c>
      <c r="R23" s="12">
        <v>38.299999999999997</v>
      </c>
      <c r="S23" s="12">
        <v>291</v>
      </c>
      <c r="T23" s="12">
        <v>-4.4000000000000004</v>
      </c>
      <c r="U23" s="12">
        <v>230.9</v>
      </c>
      <c r="V23" s="14">
        <v>3.14</v>
      </c>
      <c r="W23" s="14">
        <v>20.6</v>
      </c>
      <c r="X23" s="21">
        <v>7.0000000000000001E-3</v>
      </c>
      <c r="Y23" s="21">
        <v>5.1999999999999998E-2</v>
      </c>
      <c r="Z23" s="21">
        <v>3.0000000000000001E-3</v>
      </c>
      <c r="AA23" s="21">
        <v>2.3E-2</v>
      </c>
      <c r="AB23" s="21">
        <f t="shared" si="0"/>
        <v>0.12</v>
      </c>
      <c r="AC23" s="21">
        <f t="shared" si="1"/>
        <v>0.91999999999999993</v>
      </c>
      <c r="AD23" s="12">
        <v>0.16666666666666666</v>
      </c>
      <c r="AE23" s="12">
        <v>2.1</v>
      </c>
      <c r="AF23" s="12">
        <v>6.9</v>
      </c>
      <c r="AG23" s="12">
        <v>0.4</v>
      </c>
      <c r="AH23" s="12">
        <v>1.2</v>
      </c>
      <c r="AI23" s="12">
        <v>3.5</v>
      </c>
      <c r="AJ23" s="12">
        <v>0.3</v>
      </c>
      <c r="AK23" s="12">
        <v>1.1000000000000001</v>
      </c>
      <c r="AL23" s="12">
        <v>5.4</v>
      </c>
      <c r="AM23" s="12">
        <v>0</v>
      </c>
      <c r="AN23" s="12">
        <v>6.3</v>
      </c>
      <c r="AO23" s="12">
        <v>14.4</v>
      </c>
      <c r="AP23" s="12">
        <v>1.2</v>
      </c>
      <c r="AQ23" s="12">
        <v>62.2</v>
      </c>
      <c r="AR23" s="12">
        <v>390.8</v>
      </c>
      <c r="AS23" s="12">
        <v>0</v>
      </c>
    </row>
    <row r="24" spans="1:45" x14ac:dyDescent="0.2">
      <c r="A24" s="11">
        <v>44609.999988425923</v>
      </c>
      <c r="B24" s="12">
        <v>11.6</v>
      </c>
      <c r="C24" s="12">
        <v>13.4</v>
      </c>
      <c r="D24" s="12">
        <v>9.1999999999999993</v>
      </c>
      <c r="E24" s="12">
        <v>63.4</v>
      </c>
      <c r="F24" s="12">
        <v>86.3</v>
      </c>
      <c r="G24" s="12">
        <v>43.7</v>
      </c>
      <c r="H24" s="12">
        <v>7.6</v>
      </c>
      <c r="I24" s="12">
        <v>10.3</v>
      </c>
      <c r="J24" s="12">
        <v>5.5</v>
      </c>
      <c r="K24" s="12">
        <v>4.5999999999999996</v>
      </c>
      <c r="L24" s="12">
        <v>976.3</v>
      </c>
      <c r="M24" s="12">
        <v>1009.9</v>
      </c>
      <c r="N24" s="12">
        <v>5.8</v>
      </c>
      <c r="O24" s="12">
        <v>17.100000000000001</v>
      </c>
      <c r="P24" s="12">
        <v>205.3</v>
      </c>
      <c r="Q24" s="14">
        <v>0.4</v>
      </c>
      <c r="R24" s="12">
        <v>104.2</v>
      </c>
      <c r="S24" s="12">
        <v>625</v>
      </c>
      <c r="T24" s="12">
        <v>3</v>
      </c>
      <c r="U24" s="12">
        <v>421.3</v>
      </c>
      <c r="V24" s="14">
        <v>6.31</v>
      </c>
      <c r="W24" s="14">
        <v>32.299999999999997</v>
      </c>
      <c r="X24" s="21">
        <v>1.2999999999999999E-2</v>
      </c>
      <c r="Y24" s="21">
        <v>7.5999999999999998E-2</v>
      </c>
      <c r="Z24" s="21">
        <v>7.0000000000000001E-3</v>
      </c>
      <c r="AA24" s="21">
        <v>3.7999999999999999E-2</v>
      </c>
      <c r="AB24" s="21">
        <f t="shared" si="0"/>
        <v>0.28000000000000003</v>
      </c>
      <c r="AC24" s="21">
        <f t="shared" si="1"/>
        <v>1.52</v>
      </c>
      <c r="AD24" s="12">
        <v>6.166666666666667</v>
      </c>
      <c r="AE24" s="12">
        <v>8</v>
      </c>
      <c r="AF24" s="12">
        <v>17.2</v>
      </c>
      <c r="AG24" s="12">
        <v>0.2</v>
      </c>
      <c r="AH24" s="12">
        <v>4.9000000000000004</v>
      </c>
      <c r="AI24" s="12">
        <v>10.1</v>
      </c>
      <c r="AJ24" s="12">
        <v>0.2</v>
      </c>
      <c r="AK24" s="12">
        <v>1.1000000000000001</v>
      </c>
      <c r="AL24" s="12">
        <v>7.5</v>
      </c>
      <c r="AM24" s="12">
        <v>0</v>
      </c>
      <c r="AN24" s="12">
        <v>5.7</v>
      </c>
      <c r="AO24" s="12">
        <v>20.7</v>
      </c>
      <c r="AP24" s="12">
        <v>0.4</v>
      </c>
      <c r="AQ24" s="12">
        <v>68.900000000000006</v>
      </c>
      <c r="AR24" s="12">
        <v>125.4</v>
      </c>
      <c r="AS24" s="12">
        <v>19.2</v>
      </c>
    </row>
    <row r="25" spans="1:45" x14ac:dyDescent="0.2">
      <c r="A25" s="11">
        <v>44610.999988425923</v>
      </c>
      <c r="B25" s="12">
        <v>11.4</v>
      </c>
      <c r="C25" s="12">
        <v>16.5</v>
      </c>
      <c r="D25" s="12">
        <v>7.5</v>
      </c>
      <c r="E25" s="12">
        <v>61.9</v>
      </c>
      <c r="F25" s="12">
        <v>77.3</v>
      </c>
      <c r="G25" s="12">
        <v>51.8</v>
      </c>
      <c r="H25" s="12">
        <v>7.3</v>
      </c>
      <c r="I25" s="12">
        <v>9</v>
      </c>
      <c r="J25" s="12">
        <v>5.5</v>
      </c>
      <c r="K25" s="12">
        <v>4.3</v>
      </c>
      <c r="L25" s="12">
        <v>976.4</v>
      </c>
      <c r="M25" s="12">
        <v>1010.1</v>
      </c>
      <c r="N25" s="12">
        <v>4.4000000000000004</v>
      </c>
      <c r="O25" s="12">
        <v>14</v>
      </c>
      <c r="P25" s="12">
        <v>244.5</v>
      </c>
      <c r="Q25" s="14">
        <v>0.5</v>
      </c>
      <c r="R25" s="12">
        <v>69.5</v>
      </c>
      <c r="S25" s="12">
        <v>785</v>
      </c>
      <c r="T25" s="12">
        <v>16.399999999999999</v>
      </c>
      <c r="U25" s="12">
        <v>559.5</v>
      </c>
      <c r="V25" s="14">
        <v>4.9000000000000004</v>
      </c>
      <c r="W25" s="14">
        <v>36.6</v>
      </c>
      <c r="X25" s="21">
        <v>1.0999999999999999E-2</v>
      </c>
      <c r="Y25" s="21">
        <v>8.3000000000000004E-2</v>
      </c>
      <c r="Z25" s="21">
        <v>5.0000000000000001E-3</v>
      </c>
      <c r="AA25" s="21">
        <v>4.2999999999999997E-2</v>
      </c>
      <c r="AB25" s="21">
        <f t="shared" si="0"/>
        <v>0.2</v>
      </c>
      <c r="AC25" s="21">
        <f t="shared" si="1"/>
        <v>1.7199999999999998</v>
      </c>
      <c r="AD25" s="12">
        <v>1.3333333333333333</v>
      </c>
      <c r="AE25" s="12">
        <v>7.7</v>
      </c>
      <c r="AF25" s="12">
        <v>16.7</v>
      </c>
      <c r="AG25" s="12">
        <v>1.7</v>
      </c>
      <c r="AH25" s="12">
        <v>4.3</v>
      </c>
      <c r="AI25" s="12">
        <v>9.3000000000000007</v>
      </c>
      <c r="AJ25" s="12">
        <v>1.3</v>
      </c>
      <c r="AK25" s="12">
        <v>1.3</v>
      </c>
      <c r="AL25" s="12">
        <v>43.3</v>
      </c>
      <c r="AM25" s="12">
        <v>0</v>
      </c>
      <c r="AN25" s="12">
        <v>8.1999999999999993</v>
      </c>
      <c r="AO25" s="12">
        <v>57.4</v>
      </c>
      <c r="AP25" s="12">
        <v>1.3</v>
      </c>
      <c r="AQ25" s="12">
        <v>63.4</v>
      </c>
      <c r="AR25" s="12">
        <v>122.4</v>
      </c>
      <c r="AS25" s="12">
        <v>0</v>
      </c>
    </row>
    <row r="26" spans="1:45" x14ac:dyDescent="0.2">
      <c r="A26" s="11">
        <v>44611.999988425923</v>
      </c>
      <c r="B26" s="12">
        <v>7.2</v>
      </c>
      <c r="C26" s="12">
        <v>9.6</v>
      </c>
      <c r="D26" s="12">
        <v>5.3</v>
      </c>
      <c r="E26" s="12">
        <v>48.6</v>
      </c>
      <c r="F26" s="12">
        <v>56.7</v>
      </c>
      <c r="G26" s="12">
        <v>36.799999999999997</v>
      </c>
      <c r="H26" s="12">
        <v>4.3</v>
      </c>
      <c r="I26" s="12">
        <v>5.5</v>
      </c>
      <c r="J26" s="12">
        <v>3.7</v>
      </c>
      <c r="K26" s="12">
        <v>-3</v>
      </c>
      <c r="L26" s="12">
        <v>984</v>
      </c>
      <c r="M26" s="12">
        <v>1018.4</v>
      </c>
      <c r="N26" s="12">
        <v>4.2</v>
      </c>
      <c r="O26" s="12">
        <v>10.6</v>
      </c>
      <c r="P26" s="12">
        <v>211</v>
      </c>
      <c r="Q26" s="14">
        <v>0</v>
      </c>
      <c r="R26" s="12">
        <v>126.6</v>
      </c>
      <c r="S26" s="12">
        <v>657</v>
      </c>
      <c r="T26" s="12">
        <v>19.5</v>
      </c>
      <c r="U26" s="12">
        <v>476</v>
      </c>
      <c r="V26" s="14">
        <v>7.04</v>
      </c>
      <c r="W26" s="14">
        <v>32.94</v>
      </c>
      <c r="X26" s="21">
        <v>1.4E-2</v>
      </c>
      <c r="Y26" s="21">
        <v>7.4999999999999997E-2</v>
      </c>
      <c r="Z26" s="21">
        <v>6.0000000000000001E-3</v>
      </c>
      <c r="AA26" s="21">
        <v>3.2000000000000001E-2</v>
      </c>
      <c r="AB26" s="21">
        <f t="shared" si="0"/>
        <v>0.24</v>
      </c>
      <c r="AC26" s="21">
        <f t="shared" si="1"/>
        <v>1.28</v>
      </c>
      <c r="AD26" s="12">
        <v>8.5</v>
      </c>
      <c r="AE26" s="12">
        <v>6.2</v>
      </c>
      <c r="AF26" s="12">
        <v>12.8</v>
      </c>
      <c r="AG26" s="12">
        <v>3.1</v>
      </c>
      <c r="AH26" s="12">
        <v>3.7</v>
      </c>
      <c r="AI26" s="12">
        <v>7.1</v>
      </c>
      <c r="AJ26" s="12">
        <v>2.2000000000000002</v>
      </c>
      <c r="AK26" s="12">
        <v>1.1000000000000001</v>
      </c>
      <c r="AL26" s="12">
        <v>5.6</v>
      </c>
      <c r="AM26" s="12">
        <v>0</v>
      </c>
      <c r="AN26" s="12">
        <v>7.1</v>
      </c>
      <c r="AO26" s="12">
        <v>41.1</v>
      </c>
      <c r="AP26" s="12">
        <v>0</v>
      </c>
      <c r="AQ26" s="12">
        <v>69.8</v>
      </c>
      <c r="AR26" s="12">
        <v>111.6</v>
      </c>
      <c r="AS26" s="12">
        <v>25.2</v>
      </c>
    </row>
    <row r="27" spans="1:45" x14ac:dyDescent="0.2">
      <c r="A27" s="11">
        <v>44612.999988425923</v>
      </c>
      <c r="B27" s="12">
        <v>7.8</v>
      </c>
      <c r="C27" s="12">
        <v>10</v>
      </c>
      <c r="D27" s="12">
        <v>5.0999999999999996</v>
      </c>
      <c r="E27" s="12">
        <v>68.400000000000006</v>
      </c>
      <c r="F27" s="12">
        <v>82</v>
      </c>
      <c r="G27" s="12">
        <v>52.6</v>
      </c>
      <c r="H27" s="12">
        <v>6.4</v>
      </c>
      <c r="I27" s="12">
        <v>7.5</v>
      </c>
      <c r="J27" s="12">
        <v>4.5</v>
      </c>
      <c r="K27" s="12">
        <v>2.2999999999999998</v>
      </c>
      <c r="L27" s="12">
        <v>982.5</v>
      </c>
      <c r="M27" s="12">
        <v>1016.8</v>
      </c>
      <c r="N27" s="12">
        <v>5.5</v>
      </c>
      <c r="O27" s="12">
        <v>13.5</v>
      </c>
      <c r="P27" s="12">
        <v>208.6</v>
      </c>
      <c r="Q27" s="14">
        <v>0</v>
      </c>
      <c r="R27" s="12">
        <v>58.2</v>
      </c>
      <c r="S27" s="12">
        <v>377</v>
      </c>
      <c r="T27" s="12">
        <v>9.6</v>
      </c>
      <c r="U27" s="12">
        <v>237.1</v>
      </c>
      <c r="V27" s="14">
        <v>4.4800000000000004</v>
      </c>
      <c r="W27" s="14">
        <v>23.02</v>
      </c>
      <c r="X27" s="21">
        <v>8.9999999999999993E-3</v>
      </c>
      <c r="Y27" s="21">
        <v>5.6000000000000001E-2</v>
      </c>
      <c r="Z27" s="21">
        <v>4.0000000000000001E-3</v>
      </c>
      <c r="AA27" s="21">
        <v>2.1999999999999999E-2</v>
      </c>
      <c r="AB27" s="21">
        <f t="shared" si="0"/>
        <v>0.16</v>
      </c>
      <c r="AC27" s="21">
        <f t="shared" si="1"/>
        <v>0.87999999999999989</v>
      </c>
      <c r="AD27" s="12">
        <v>0.66666666666666663</v>
      </c>
      <c r="AE27" s="12">
        <v>2</v>
      </c>
      <c r="AF27" s="12">
        <v>8.3000000000000007</v>
      </c>
      <c r="AG27" s="12">
        <v>0.8</v>
      </c>
      <c r="AH27" s="12">
        <v>1.4</v>
      </c>
      <c r="AI27" s="12">
        <v>4.2</v>
      </c>
      <c r="AJ27" s="12">
        <v>0.7</v>
      </c>
      <c r="AK27" s="12">
        <v>0.8</v>
      </c>
      <c r="AL27" s="12">
        <v>3.1</v>
      </c>
      <c r="AM27" s="12">
        <v>0</v>
      </c>
      <c r="AN27" s="12">
        <v>4.2</v>
      </c>
      <c r="AO27" s="12">
        <v>10.4</v>
      </c>
      <c r="AP27" s="12">
        <v>1</v>
      </c>
      <c r="AQ27" s="12">
        <v>66.900000000000006</v>
      </c>
      <c r="AR27" s="12">
        <v>121.8</v>
      </c>
      <c r="AS27" s="12">
        <v>13.8</v>
      </c>
    </row>
    <row r="28" spans="1:45" x14ac:dyDescent="0.2">
      <c r="A28" s="11">
        <v>44613.999988425923</v>
      </c>
      <c r="B28" s="12">
        <v>6.9</v>
      </c>
      <c r="C28" s="12">
        <v>10.6</v>
      </c>
      <c r="D28" s="12">
        <v>3.4</v>
      </c>
      <c r="E28" s="12">
        <v>67.5</v>
      </c>
      <c r="F28" s="12">
        <v>87.1</v>
      </c>
      <c r="G28" s="12">
        <v>47.7</v>
      </c>
      <c r="H28" s="12">
        <v>6</v>
      </c>
      <c r="I28" s="12">
        <v>7.7</v>
      </c>
      <c r="J28" s="12">
        <v>4.5</v>
      </c>
      <c r="K28" s="12">
        <v>1.2</v>
      </c>
      <c r="L28" s="12">
        <v>974.8</v>
      </c>
      <c r="M28" s="12">
        <v>1009</v>
      </c>
      <c r="N28" s="12">
        <v>5.9</v>
      </c>
      <c r="O28" s="12">
        <v>14.3</v>
      </c>
      <c r="P28" s="12">
        <v>239.1</v>
      </c>
      <c r="Q28" s="14">
        <v>2.9</v>
      </c>
      <c r="R28" s="12">
        <v>89.7</v>
      </c>
      <c r="S28" s="12">
        <v>728</v>
      </c>
      <c r="T28" s="12">
        <v>12</v>
      </c>
      <c r="U28" s="12">
        <v>465.9</v>
      </c>
      <c r="V28" s="14">
        <v>5.48</v>
      </c>
      <c r="W28" s="14">
        <v>35.619999999999997</v>
      </c>
      <c r="X28" s="21">
        <v>1.0999999999999999E-2</v>
      </c>
      <c r="Y28" s="21">
        <v>7.8E-2</v>
      </c>
      <c r="Z28" s="21">
        <v>4.0000000000000001E-3</v>
      </c>
      <c r="AA28" s="21">
        <v>3.2000000000000001E-2</v>
      </c>
      <c r="AB28" s="21">
        <f t="shared" si="0"/>
        <v>0.16</v>
      </c>
      <c r="AC28" s="21">
        <f t="shared" si="1"/>
        <v>1.28</v>
      </c>
      <c r="AD28" s="12">
        <v>4</v>
      </c>
      <c r="AE28" s="12">
        <v>4.4000000000000004</v>
      </c>
      <c r="AF28" s="12">
        <v>11.3</v>
      </c>
      <c r="AG28" s="12">
        <v>0.9</v>
      </c>
      <c r="AH28" s="12">
        <v>2.7</v>
      </c>
      <c r="AI28" s="12">
        <v>5.6</v>
      </c>
      <c r="AJ28" s="12">
        <v>0.7</v>
      </c>
      <c r="AK28" s="12">
        <v>1.2</v>
      </c>
      <c r="AL28" s="12">
        <v>7.2</v>
      </c>
      <c r="AM28" s="12">
        <v>0</v>
      </c>
      <c r="AN28" s="12">
        <v>5.8</v>
      </c>
      <c r="AO28" s="12">
        <v>18.399999999999999</v>
      </c>
      <c r="AP28" s="12">
        <v>0</v>
      </c>
      <c r="AQ28" s="12">
        <v>72.2</v>
      </c>
      <c r="AR28" s="12">
        <v>135.80000000000001</v>
      </c>
      <c r="AS28" s="12">
        <v>25.2</v>
      </c>
    </row>
    <row r="29" spans="1:45" x14ac:dyDescent="0.2">
      <c r="A29" s="11">
        <v>44614.999988425923</v>
      </c>
      <c r="B29" s="12">
        <v>7.1</v>
      </c>
      <c r="C29" s="12">
        <v>9.6</v>
      </c>
      <c r="D29" s="12">
        <v>4.5999999999999996</v>
      </c>
      <c r="E29" s="12">
        <v>69.2</v>
      </c>
      <c r="F29" s="12">
        <v>80.400000000000006</v>
      </c>
      <c r="G29" s="12">
        <v>54.9</v>
      </c>
      <c r="H29" s="12">
        <v>6.2</v>
      </c>
      <c r="I29" s="12">
        <v>7.3</v>
      </c>
      <c r="J29" s="12">
        <v>5.6</v>
      </c>
      <c r="K29" s="12">
        <v>1.8</v>
      </c>
      <c r="L29" s="12">
        <v>987.5</v>
      </c>
      <c r="M29" s="12">
        <v>1022.1</v>
      </c>
      <c r="N29" s="12">
        <v>4.0999999999999996</v>
      </c>
      <c r="O29" s="12">
        <v>8.9</v>
      </c>
      <c r="P29" s="12">
        <v>229.3</v>
      </c>
      <c r="Q29" s="14">
        <v>0</v>
      </c>
      <c r="R29" s="12">
        <v>54.4</v>
      </c>
      <c r="S29" s="12">
        <v>567</v>
      </c>
      <c r="T29" s="12">
        <v>2.6</v>
      </c>
      <c r="U29" s="12">
        <v>320</v>
      </c>
      <c r="V29" s="14">
        <v>4.1100000000000003</v>
      </c>
      <c r="W29" s="14">
        <v>28.03</v>
      </c>
      <c r="X29" s="21">
        <v>8.9999999999999993E-3</v>
      </c>
      <c r="Y29" s="21">
        <v>6.4000000000000001E-2</v>
      </c>
      <c r="Z29" s="21">
        <v>4.0000000000000001E-3</v>
      </c>
      <c r="AA29" s="21">
        <v>3.4000000000000002E-2</v>
      </c>
      <c r="AB29" s="21">
        <f t="shared" si="0"/>
        <v>0.16</v>
      </c>
      <c r="AC29" s="21">
        <f t="shared" si="1"/>
        <v>1.36</v>
      </c>
      <c r="AD29" s="12">
        <v>1.1666666666666667</v>
      </c>
      <c r="AE29" s="12">
        <v>7.1</v>
      </c>
      <c r="AF29" s="12">
        <v>51.4</v>
      </c>
      <c r="AG29" s="12">
        <v>2</v>
      </c>
      <c r="AH29" s="12">
        <v>5</v>
      </c>
      <c r="AI29" s="12">
        <v>47.2</v>
      </c>
      <c r="AJ29" s="12">
        <v>1.6</v>
      </c>
      <c r="AK29" s="12">
        <v>1.6</v>
      </c>
      <c r="AL29" s="12">
        <v>10.6</v>
      </c>
      <c r="AM29" s="12">
        <v>0</v>
      </c>
      <c r="AN29" s="12">
        <v>8.8000000000000007</v>
      </c>
      <c r="AO29" s="12">
        <v>28.8</v>
      </c>
      <c r="AP29" s="12">
        <v>0.8</v>
      </c>
      <c r="AQ29" s="12">
        <v>59.6</v>
      </c>
      <c r="AR29" s="12">
        <v>89.6</v>
      </c>
      <c r="AS29" s="12">
        <v>32.6</v>
      </c>
    </row>
    <row r="30" spans="1:45" x14ac:dyDescent="0.2">
      <c r="A30" s="11">
        <v>44615.999988425923</v>
      </c>
      <c r="B30" s="12">
        <v>7.9</v>
      </c>
      <c r="C30" s="12">
        <v>12.7</v>
      </c>
      <c r="D30" s="12">
        <v>3.9</v>
      </c>
      <c r="E30" s="12">
        <v>73</v>
      </c>
      <c r="F30" s="12">
        <v>91.9</v>
      </c>
      <c r="G30" s="12">
        <v>49.7</v>
      </c>
      <c r="H30" s="12">
        <v>6.7</v>
      </c>
      <c r="I30" s="12">
        <v>8.1</v>
      </c>
      <c r="J30" s="12">
        <v>5.9</v>
      </c>
      <c r="K30" s="12">
        <v>3.1</v>
      </c>
      <c r="L30" s="12">
        <v>991.8</v>
      </c>
      <c r="M30" s="12">
        <v>1026.4000000000001</v>
      </c>
      <c r="N30" s="12">
        <v>1.9</v>
      </c>
      <c r="O30" s="12">
        <v>9.6999999999999993</v>
      </c>
      <c r="P30" s="12">
        <v>192.2</v>
      </c>
      <c r="Q30" s="14">
        <v>1</v>
      </c>
      <c r="R30" s="12">
        <v>117.5</v>
      </c>
      <c r="S30" s="12">
        <v>587</v>
      </c>
      <c r="T30" s="12">
        <v>20.7</v>
      </c>
      <c r="U30" s="12">
        <v>441.6</v>
      </c>
      <c r="V30" s="14">
        <v>7.08</v>
      </c>
      <c r="W30" s="14">
        <v>32.06</v>
      </c>
      <c r="X30" s="21">
        <v>1.4999999999999999E-2</v>
      </c>
      <c r="Y30" s="21">
        <v>0.08</v>
      </c>
      <c r="Z30" s="21">
        <v>8.0000000000000002E-3</v>
      </c>
      <c r="AA30" s="21">
        <v>4.2999999999999997E-2</v>
      </c>
      <c r="AB30" s="21">
        <f t="shared" si="0"/>
        <v>0.32</v>
      </c>
      <c r="AC30" s="21">
        <f t="shared" si="1"/>
        <v>1.7199999999999998</v>
      </c>
      <c r="AD30" s="12">
        <v>9</v>
      </c>
      <c r="AE30" s="12">
        <v>6.7</v>
      </c>
      <c r="AF30" s="12">
        <v>17.2</v>
      </c>
      <c r="AG30" s="12">
        <v>1</v>
      </c>
      <c r="AH30" s="12">
        <v>4</v>
      </c>
      <c r="AI30" s="12">
        <v>8.4</v>
      </c>
      <c r="AJ30" s="12">
        <v>0.9</v>
      </c>
      <c r="AK30" s="12">
        <v>4.3</v>
      </c>
      <c r="AL30" s="12">
        <v>31.4</v>
      </c>
      <c r="AM30" s="12">
        <v>0</v>
      </c>
      <c r="AN30" s="12">
        <v>24</v>
      </c>
      <c r="AO30" s="12">
        <v>61.9</v>
      </c>
      <c r="AP30" s="12">
        <v>0</v>
      </c>
      <c r="AQ30" s="12">
        <v>49.6</v>
      </c>
      <c r="AR30" s="12">
        <v>124.8</v>
      </c>
      <c r="AS30" s="12">
        <v>0</v>
      </c>
    </row>
    <row r="31" spans="1:45" x14ac:dyDescent="0.2">
      <c r="A31" s="11">
        <v>44616.999988425923</v>
      </c>
      <c r="B31" s="12">
        <v>8.8000000000000007</v>
      </c>
      <c r="C31" s="12">
        <v>13.8</v>
      </c>
      <c r="D31" s="12">
        <v>3.5</v>
      </c>
      <c r="E31" s="12">
        <v>65.2</v>
      </c>
      <c r="F31" s="12">
        <v>86.6</v>
      </c>
      <c r="G31" s="12">
        <v>44</v>
      </c>
      <c r="H31" s="12">
        <v>6.3</v>
      </c>
      <c r="I31" s="12">
        <v>7.1</v>
      </c>
      <c r="J31" s="12">
        <v>5.7</v>
      </c>
      <c r="K31" s="12">
        <v>2.2000000000000002</v>
      </c>
      <c r="L31" s="12">
        <v>983.7</v>
      </c>
      <c r="M31" s="12">
        <v>1017.9</v>
      </c>
      <c r="N31" s="12">
        <v>3.2</v>
      </c>
      <c r="O31" s="12">
        <v>10.1</v>
      </c>
      <c r="P31" s="12">
        <v>211.4</v>
      </c>
      <c r="Q31" s="14">
        <v>0.6</v>
      </c>
      <c r="R31" s="12">
        <v>84.8</v>
      </c>
      <c r="S31" s="12">
        <v>600</v>
      </c>
      <c r="T31" s="12">
        <v>20.5</v>
      </c>
      <c r="U31" s="12">
        <v>432.6</v>
      </c>
      <c r="V31" s="14">
        <v>5.37</v>
      </c>
      <c r="W31" s="14">
        <v>31.61</v>
      </c>
      <c r="X31" s="21">
        <v>1.0999999999999999E-2</v>
      </c>
      <c r="Y31" s="21">
        <v>7.3999999999999996E-2</v>
      </c>
      <c r="Z31" s="21">
        <v>5.0000000000000001E-3</v>
      </c>
      <c r="AA31" s="21">
        <v>3.3000000000000002E-2</v>
      </c>
      <c r="AB31" s="21">
        <f t="shared" si="0"/>
        <v>0.2</v>
      </c>
      <c r="AC31" s="21">
        <f t="shared" si="1"/>
        <v>1.32</v>
      </c>
      <c r="AD31" s="12">
        <v>4.666666666666667</v>
      </c>
      <c r="AE31" s="12">
        <v>6.6</v>
      </c>
      <c r="AF31" s="12">
        <v>14.1</v>
      </c>
      <c r="AG31" s="12">
        <v>0.8</v>
      </c>
      <c r="AH31" s="12">
        <v>4</v>
      </c>
      <c r="AI31" s="12">
        <v>8</v>
      </c>
      <c r="AJ31" s="12">
        <v>0.6</v>
      </c>
      <c r="AK31" s="12">
        <v>2.2000000000000002</v>
      </c>
      <c r="AL31" s="12">
        <v>22.9</v>
      </c>
      <c r="AM31" s="12">
        <v>0</v>
      </c>
      <c r="AN31" s="12">
        <v>17.3</v>
      </c>
      <c r="AO31" s="12">
        <v>47.3</v>
      </c>
      <c r="AP31" s="12">
        <v>1.7</v>
      </c>
      <c r="AQ31" s="12">
        <v>51.8</v>
      </c>
      <c r="AR31" s="12">
        <v>179</v>
      </c>
      <c r="AS31" s="12">
        <v>1.8</v>
      </c>
    </row>
    <row r="32" spans="1:45" x14ac:dyDescent="0.2">
      <c r="A32" s="11">
        <v>44617.999988425923</v>
      </c>
      <c r="B32" s="12">
        <v>4.4000000000000004</v>
      </c>
      <c r="C32" s="12">
        <v>7.2</v>
      </c>
      <c r="D32" s="12">
        <v>2.2000000000000002</v>
      </c>
      <c r="E32" s="12">
        <v>68</v>
      </c>
      <c r="F32" s="12">
        <v>81.8</v>
      </c>
      <c r="G32" s="12">
        <v>45.3</v>
      </c>
      <c r="H32" s="12">
        <v>5.0999999999999996</v>
      </c>
      <c r="I32" s="12">
        <v>5.9</v>
      </c>
      <c r="J32" s="12">
        <v>3.9</v>
      </c>
      <c r="K32" s="12">
        <v>-1.1000000000000001</v>
      </c>
      <c r="L32" s="12">
        <v>991.5</v>
      </c>
      <c r="M32" s="12">
        <v>1026.5</v>
      </c>
      <c r="N32" s="12">
        <v>3.3</v>
      </c>
      <c r="O32" s="12">
        <v>9.5</v>
      </c>
      <c r="P32" s="12">
        <v>300.2</v>
      </c>
      <c r="Q32" s="14">
        <v>0</v>
      </c>
      <c r="R32" s="12">
        <v>119.2</v>
      </c>
      <c r="S32" s="12">
        <v>760</v>
      </c>
      <c r="T32" s="12">
        <v>26.1</v>
      </c>
      <c r="U32" s="12">
        <v>538.6</v>
      </c>
      <c r="V32" s="14">
        <v>6.95</v>
      </c>
      <c r="W32" s="14">
        <v>36.4</v>
      </c>
      <c r="X32" s="21">
        <v>1.4E-2</v>
      </c>
      <c r="Y32" s="21">
        <v>8.1000000000000003E-2</v>
      </c>
      <c r="Z32" s="21">
        <v>6.0000000000000001E-3</v>
      </c>
      <c r="AA32" s="21">
        <v>3.4000000000000002E-2</v>
      </c>
      <c r="AB32" s="21">
        <f t="shared" si="0"/>
        <v>0.24</v>
      </c>
      <c r="AC32" s="21">
        <f t="shared" si="1"/>
        <v>1.36</v>
      </c>
      <c r="AD32" s="12">
        <v>6.7</v>
      </c>
      <c r="AE32" s="12">
        <v>6.1</v>
      </c>
      <c r="AF32" s="12">
        <v>14.9</v>
      </c>
      <c r="AG32" s="12">
        <v>0.9</v>
      </c>
      <c r="AH32" s="12">
        <v>3.6</v>
      </c>
      <c r="AI32" s="12">
        <v>6.3</v>
      </c>
      <c r="AJ32" s="12">
        <v>0.8</v>
      </c>
      <c r="AK32" s="12">
        <v>1.7</v>
      </c>
      <c r="AL32" s="12">
        <v>9</v>
      </c>
      <c r="AM32" s="12">
        <v>0</v>
      </c>
      <c r="AN32" s="12">
        <v>12.2</v>
      </c>
      <c r="AO32" s="12">
        <v>33.200000000000003</v>
      </c>
      <c r="AP32" s="12">
        <v>0.6</v>
      </c>
      <c r="AQ32" s="12">
        <v>58.4</v>
      </c>
      <c r="AR32" s="12">
        <v>152.19999999999999</v>
      </c>
      <c r="AS32" s="12">
        <v>2.2000000000000002</v>
      </c>
    </row>
    <row r="33" spans="1:45" x14ac:dyDescent="0.2">
      <c r="A33" s="11">
        <v>44618.999988425923</v>
      </c>
      <c r="B33" s="12">
        <v>3.8</v>
      </c>
      <c r="C33" s="12">
        <v>6</v>
      </c>
      <c r="D33" s="12">
        <v>1.6</v>
      </c>
      <c r="E33" s="12">
        <v>67.400000000000006</v>
      </c>
      <c r="F33" s="12">
        <v>85.1</v>
      </c>
      <c r="G33" s="12">
        <v>48.2</v>
      </c>
      <c r="H33" s="12">
        <v>4.8</v>
      </c>
      <c r="I33" s="12">
        <v>5.7</v>
      </c>
      <c r="J33" s="12">
        <v>3.7</v>
      </c>
      <c r="K33" s="12">
        <v>-2</v>
      </c>
      <c r="L33" s="12">
        <v>998.8</v>
      </c>
      <c r="M33" s="12">
        <v>1034.2</v>
      </c>
      <c r="N33" s="12">
        <v>1.6</v>
      </c>
      <c r="O33" s="12">
        <v>5.2</v>
      </c>
      <c r="P33" s="12">
        <v>147.80000000000001</v>
      </c>
      <c r="Q33" s="14">
        <v>0</v>
      </c>
      <c r="R33" s="12">
        <v>89.7</v>
      </c>
      <c r="S33" s="12">
        <v>743</v>
      </c>
      <c r="T33" s="12">
        <v>22.6</v>
      </c>
      <c r="U33" s="12">
        <v>535.79999999999995</v>
      </c>
      <c r="V33" s="14">
        <v>6.04</v>
      </c>
      <c r="W33" s="14">
        <v>33.369999999999997</v>
      </c>
      <c r="X33" s="21">
        <v>1.2999999999999999E-2</v>
      </c>
      <c r="Y33" s="21">
        <v>0.08</v>
      </c>
      <c r="Z33" s="21">
        <v>6.0000000000000001E-3</v>
      </c>
      <c r="AA33" s="21">
        <v>3.5999999999999997E-2</v>
      </c>
      <c r="AB33" s="21">
        <f t="shared" si="0"/>
        <v>0.24</v>
      </c>
      <c r="AC33" s="21">
        <f t="shared" si="1"/>
        <v>1.44</v>
      </c>
      <c r="AD33" s="12">
        <v>4.666666666666667</v>
      </c>
      <c r="AE33" s="12">
        <v>9.1999999999999993</v>
      </c>
      <c r="AF33" s="12">
        <v>17.899999999999999</v>
      </c>
      <c r="AG33" s="12">
        <v>4.7</v>
      </c>
      <c r="AH33" s="12">
        <v>6.5</v>
      </c>
      <c r="AI33" s="12">
        <v>11.4</v>
      </c>
      <c r="AJ33" s="12">
        <v>3.3</v>
      </c>
      <c r="AK33" s="12">
        <v>0.9</v>
      </c>
      <c r="AL33" s="12">
        <v>5</v>
      </c>
      <c r="AM33" s="12">
        <v>0</v>
      </c>
      <c r="AN33" s="12">
        <v>9.6</v>
      </c>
      <c r="AO33" s="12">
        <v>26.7</v>
      </c>
      <c r="AP33" s="12">
        <v>1.9</v>
      </c>
      <c r="AQ33" s="12">
        <v>60.4</v>
      </c>
      <c r="AR33" s="12">
        <v>123</v>
      </c>
      <c r="AS33" s="12">
        <v>0</v>
      </c>
    </row>
    <row r="34" spans="1:45" x14ac:dyDescent="0.2">
      <c r="A34" s="11">
        <v>44619.999988425923</v>
      </c>
      <c r="B34" s="12">
        <v>3.2</v>
      </c>
      <c r="C34" s="12">
        <v>8.1</v>
      </c>
      <c r="D34" s="12">
        <v>-0.9</v>
      </c>
      <c r="E34" s="12">
        <v>63.8</v>
      </c>
      <c r="F34" s="12">
        <v>87.1</v>
      </c>
      <c r="G34" s="12">
        <v>38</v>
      </c>
      <c r="H34" s="12">
        <v>4.3</v>
      </c>
      <c r="I34" s="12">
        <v>5.0999999999999996</v>
      </c>
      <c r="J34" s="12">
        <v>3.5</v>
      </c>
      <c r="K34" s="12">
        <v>-3.6</v>
      </c>
      <c r="L34" s="12">
        <v>997.1</v>
      </c>
      <c r="M34" s="12">
        <v>1032.5</v>
      </c>
      <c r="N34" s="12">
        <v>1.6</v>
      </c>
      <c r="O34" s="12">
        <v>8.1</v>
      </c>
      <c r="P34" s="12">
        <v>157.80000000000001</v>
      </c>
      <c r="Q34" s="14">
        <v>0</v>
      </c>
      <c r="R34" s="12">
        <v>148</v>
      </c>
      <c r="S34" s="12">
        <v>561</v>
      </c>
      <c r="T34" s="12">
        <v>39.9</v>
      </c>
      <c r="U34" s="12">
        <v>457.6</v>
      </c>
      <c r="V34" s="14">
        <v>8.15</v>
      </c>
      <c r="W34" s="14">
        <v>32.299999999999997</v>
      </c>
      <c r="X34" s="21">
        <v>1.7000000000000001E-2</v>
      </c>
      <c r="Y34" s="21">
        <v>7.9000000000000001E-2</v>
      </c>
      <c r="Z34" s="21">
        <v>7.0000000000000001E-3</v>
      </c>
      <c r="AA34" s="21">
        <v>3.5000000000000003E-2</v>
      </c>
      <c r="AB34" s="21">
        <f t="shared" si="0"/>
        <v>0.28000000000000003</v>
      </c>
      <c r="AC34" s="21">
        <f t="shared" si="1"/>
        <v>1.4000000000000001</v>
      </c>
      <c r="AD34" s="12">
        <v>9.3333333333333339</v>
      </c>
      <c r="AE34" s="12">
        <v>8.8000000000000007</v>
      </c>
      <c r="AF34" s="12">
        <v>15</v>
      </c>
      <c r="AG34" s="12">
        <v>4.7</v>
      </c>
      <c r="AH34" s="12">
        <v>7.2</v>
      </c>
      <c r="AI34" s="12">
        <v>12.8</v>
      </c>
      <c r="AJ34" s="12">
        <v>4.4000000000000004</v>
      </c>
      <c r="AK34" s="12">
        <v>2.1</v>
      </c>
      <c r="AL34" s="12">
        <v>16.600000000000001</v>
      </c>
      <c r="AM34" s="12">
        <v>0</v>
      </c>
      <c r="AN34" s="12">
        <v>16.2</v>
      </c>
      <c r="AO34" s="12">
        <v>40.1</v>
      </c>
      <c r="AP34" s="12">
        <v>0</v>
      </c>
      <c r="AQ34" s="12">
        <v>48</v>
      </c>
      <c r="AR34" s="12">
        <v>108</v>
      </c>
      <c r="AS34" s="12">
        <v>0</v>
      </c>
    </row>
    <row r="35" spans="1:45" x14ac:dyDescent="0.2">
      <c r="A35" s="11">
        <v>44620.999988425923</v>
      </c>
      <c r="B35" s="12">
        <v>3.9</v>
      </c>
      <c r="C35" s="12">
        <v>9.8000000000000007</v>
      </c>
      <c r="D35" s="12">
        <v>-1.3</v>
      </c>
      <c r="E35" s="12">
        <v>54.9</v>
      </c>
      <c r="F35" s="12">
        <v>77.7</v>
      </c>
      <c r="G35" s="12">
        <v>29.2</v>
      </c>
      <c r="H35" s="12">
        <v>3.8</v>
      </c>
      <c r="I35" s="12">
        <v>4.4000000000000004</v>
      </c>
      <c r="J35" s="12">
        <v>3</v>
      </c>
      <c r="K35" s="12">
        <v>-5.0999999999999996</v>
      </c>
      <c r="L35" s="12">
        <v>996.7</v>
      </c>
      <c r="M35" s="12">
        <v>1032.0999999999999</v>
      </c>
      <c r="N35" s="12">
        <v>1.2</v>
      </c>
      <c r="O35" s="12">
        <v>6.1</v>
      </c>
      <c r="P35" s="12">
        <v>144.19999999999999</v>
      </c>
      <c r="Q35" s="14">
        <v>0</v>
      </c>
      <c r="R35" s="12">
        <v>145.9</v>
      </c>
      <c r="S35" s="12">
        <v>550</v>
      </c>
      <c r="T35" s="12">
        <v>33.4</v>
      </c>
      <c r="U35" s="12">
        <v>444.8</v>
      </c>
      <c r="V35" s="14">
        <v>8.1199999999999992</v>
      </c>
      <c r="W35" s="14">
        <v>32.619999999999997</v>
      </c>
      <c r="X35" s="21">
        <v>1.7000000000000001E-2</v>
      </c>
      <c r="Y35" s="21">
        <v>0.08</v>
      </c>
      <c r="Z35" s="21">
        <v>8.0000000000000002E-3</v>
      </c>
      <c r="AA35" s="21">
        <v>3.7999999999999999E-2</v>
      </c>
      <c r="AB35" s="21">
        <f t="shared" si="0"/>
        <v>0.32</v>
      </c>
      <c r="AC35" s="21">
        <f t="shared" si="1"/>
        <v>1.52</v>
      </c>
      <c r="AD35" s="12">
        <v>9.3333333333333339</v>
      </c>
      <c r="AE35" s="12">
        <v>18.8</v>
      </c>
      <c r="AF35" s="12">
        <v>66.3</v>
      </c>
      <c r="AG35" s="12">
        <v>11.2</v>
      </c>
      <c r="AH35" s="12">
        <v>14</v>
      </c>
      <c r="AI35" s="12">
        <v>23.1</v>
      </c>
      <c r="AJ35" s="12">
        <v>10.5</v>
      </c>
      <c r="AK35" s="12">
        <v>6.8</v>
      </c>
      <c r="AL35" s="12">
        <v>64.2</v>
      </c>
      <c r="AM35" s="12">
        <v>0</v>
      </c>
      <c r="AN35" s="12">
        <v>24.5</v>
      </c>
      <c r="AO35" s="12">
        <v>56.1</v>
      </c>
      <c r="AP35" s="12">
        <v>3.8</v>
      </c>
      <c r="AQ35" s="12">
        <v>44.7</v>
      </c>
      <c r="AR35" s="12">
        <v>92.4</v>
      </c>
      <c r="AS35" s="12">
        <v>0</v>
      </c>
    </row>
    <row r="36" spans="1:45" x14ac:dyDescent="0.2">
      <c r="A36" s="10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Q36" s="22"/>
      <c r="V36" s="22"/>
      <c r="W36" s="22"/>
      <c r="X36" s="24"/>
      <c r="Y36" s="24"/>
      <c r="Z36" s="24"/>
      <c r="AA36" s="24"/>
    </row>
    <row r="37" spans="1:45" s="15" customFormat="1" ht="15" x14ac:dyDescent="0.25">
      <c r="A37" s="16" t="s">
        <v>17</v>
      </c>
      <c r="B37" s="7">
        <f>AVERAGE(B8:B35)</f>
        <v>6.5214285714285731</v>
      </c>
      <c r="C37" s="9">
        <f>MAX(C8:C35)</f>
        <v>16.5</v>
      </c>
      <c r="D37" s="8">
        <f>MIN(D8:D35)</f>
        <v>-2.4</v>
      </c>
      <c r="E37" s="7">
        <f>AVERAGE(E8:E35)</f>
        <v>69.221428571428575</v>
      </c>
      <c r="F37" s="9">
        <f>MAX(F8:F35)</f>
        <v>99.6</v>
      </c>
      <c r="G37" s="8">
        <f>MIN(G8:G35)</f>
        <v>29.2</v>
      </c>
      <c r="H37" s="7">
        <f>AVERAGE(H8:H35)</f>
        <v>5.9749999999999996</v>
      </c>
      <c r="I37" s="9">
        <f>MAX(I8:I35)</f>
        <v>10.3</v>
      </c>
      <c r="J37" s="8">
        <f>MIN(J8:J35)</f>
        <v>3</v>
      </c>
      <c r="K37" s="7">
        <f>AVERAGE(K8:K35)</f>
        <v>1.0107142857142855</v>
      </c>
      <c r="L37" s="7">
        <f>AVERAGE(L8:L35)</f>
        <v>986.71071428571429</v>
      </c>
      <c r="M37" s="7">
        <f>AVERAGE(M8:M35)</f>
        <v>1021.3249999999999</v>
      </c>
      <c r="N37" s="7">
        <f>AVERAGE(N8:N35)</f>
        <v>3.2107142857142854</v>
      </c>
      <c r="O37" s="9">
        <f>MAX(O8:O35)</f>
        <v>17.100000000000001</v>
      </c>
      <c r="P37" s="7">
        <v>216.4</v>
      </c>
      <c r="Q37" s="13">
        <f>SUM(Q8:Q35)</f>
        <v>28.7</v>
      </c>
      <c r="R37" s="7">
        <f>AVERAGE(R8:R35)</f>
        <v>77.86071428571428</v>
      </c>
      <c r="S37" s="9">
        <f>MAX(S8:S35)</f>
        <v>785</v>
      </c>
      <c r="T37" s="7">
        <f>AVERAGE(T8:T35)</f>
        <v>7.6642857142857137</v>
      </c>
      <c r="U37" s="9">
        <f>MAX(U8:U35)</f>
        <v>559.5</v>
      </c>
      <c r="V37" s="13">
        <f>AVERAGE(V8:V35)</f>
        <v>4.9150000000000009</v>
      </c>
      <c r="W37" s="28">
        <f>MAX(W8:W35)</f>
        <v>36.6</v>
      </c>
      <c r="X37" s="17">
        <f>AVERAGE(X8:X35)</f>
        <v>1.0107142857142861E-2</v>
      </c>
      <c r="Y37" s="20">
        <f>MAX(Y8:Y35)</f>
        <v>8.3000000000000004E-2</v>
      </c>
      <c r="Z37" s="17">
        <f>AVERAGE(Z8:Z35)</f>
        <v>4.5714285714285735E-3</v>
      </c>
      <c r="AA37" s="20">
        <f>MAX(AA8:AA35)</f>
        <v>4.2999999999999997E-2</v>
      </c>
      <c r="AB37" s="17">
        <f>AVERAGE(AB8:AB35)</f>
        <v>0.18285714285714288</v>
      </c>
      <c r="AC37" s="20">
        <f>MAX(AC8:AC35)</f>
        <v>1.7199999999999998</v>
      </c>
      <c r="AD37" s="30">
        <f>SUM(AD8:AD35)</f>
        <v>119.03333333333335</v>
      </c>
      <c r="AE37" s="7">
        <f>AVERAGE(AE8:AE35)</f>
        <v>7.5928571428571416</v>
      </c>
      <c r="AF37" s="9">
        <f>MAX(AF8:AF35)</f>
        <v>66.3</v>
      </c>
      <c r="AG37" s="8">
        <f>MIN(AG8:AG35)</f>
        <v>0.2</v>
      </c>
      <c r="AH37" s="7">
        <f>AVERAGE(AH8:AH35)</f>
        <v>5.0857142857142863</v>
      </c>
      <c r="AI37" s="9">
        <f>MAX(AI8:AI35)</f>
        <v>47.2</v>
      </c>
      <c r="AJ37" s="8">
        <f>MIN(AJ8:AJ35)</f>
        <v>0.2</v>
      </c>
      <c r="AK37" s="7">
        <f>AVERAGE(AK8:AK35)</f>
        <v>2.65</v>
      </c>
      <c r="AL37" s="9">
        <f>MAX(AL8:AL35)</f>
        <v>76.8</v>
      </c>
      <c r="AM37" s="8">
        <f>MIN(AM8:AM35)</f>
        <v>0</v>
      </c>
      <c r="AN37" s="7">
        <f>AVERAGE(AN8:AN35)</f>
        <v>14.810714285714285</v>
      </c>
      <c r="AO37" s="9">
        <f>MAX(AO8:AO35)</f>
        <v>66.099999999999994</v>
      </c>
      <c r="AP37" s="8">
        <f>MIN(AP8:AP35)</f>
        <v>0</v>
      </c>
      <c r="AQ37" s="7">
        <f>AVERAGE(AQ8:AQ35)</f>
        <v>52.917857142857144</v>
      </c>
      <c r="AR37" s="9">
        <f>MAX(AR8:AR35)</f>
        <v>449.2</v>
      </c>
      <c r="AS37" s="8">
        <f>MIN(AS8:AS35)</f>
        <v>0</v>
      </c>
    </row>
    <row r="38" spans="1:45" x14ac:dyDescent="0.2">
      <c r="A38" s="10"/>
      <c r="B38" s="23" t="s">
        <v>23</v>
      </c>
      <c r="C38" s="18" t="s">
        <v>24</v>
      </c>
      <c r="D38" s="25" t="s">
        <v>41</v>
      </c>
      <c r="E38" s="23" t="s">
        <v>23</v>
      </c>
      <c r="F38" s="18" t="s">
        <v>24</v>
      </c>
      <c r="G38" s="25" t="s">
        <v>41</v>
      </c>
      <c r="H38" s="23" t="s">
        <v>23</v>
      </c>
      <c r="I38" s="18" t="s">
        <v>24</v>
      </c>
      <c r="J38" s="25" t="s">
        <v>41</v>
      </c>
      <c r="K38" s="23" t="s">
        <v>23</v>
      </c>
      <c r="L38" s="23" t="s">
        <v>23</v>
      </c>
      <c r="M38" s="23" t="s">
        <v>23</v>
      </c>
      <c r="N38" s="23" t="s">
        <v>23</v>
      </c>
      <c r="O38" s="18" t="s">
        <v>24</v>
      </c>
      <c r="P38" s="23" t="s">
        <v>23</v>
      </c>
      <c r="Q38" s="14" t="s">
        <v>14</v>
      </c>
      <c r="R38" s="12" t="s">
        <v>23</v>
      </c>
      <c r="S38" s="18" t="s">
        <v>24</v>
      </c>
      <c r="T38" s="12" t="s">
        <v>23</v>
      </c>
      <c r="U38" s="19" t="s">
        <v>24</v>
      </c>
      <c r="V38" s="12" t="s">
        <v>23</v>
      </c>
      <c r="W38" s="19" t="s">
        <v>24</v>
      </c>
      <c r="X38" s="21" t="s">
        <v>23</v>
      </c>
      <c r="Y38" s="27" t="s">
        <v>24</v>
      </c>
      <c r="Z38" s="12" t="s">
        <v>23</v>
      </c>
      <c r="AA38" s="19" t="s">
        <v>24</v>
      </c>
      <c r="AB38" s="21" t="s">
        <v>23</v>
      </c>
      <c r="AC38" s="27" t="s">
        <v>24</v>
      </c>
      <c r="AD38" s="29" t="s">
        <v>14</v>
      </c>
      <c r="AE38" s="12" t="s">
        <v>23</v>
      </c>
      <c r="AF38" s="19" t="s">
        <v>24</v>
      </c>
      <c r="AG38" s="26" t="s">
        <v>41</v>
      </c>
      <c r="AH38" s="12" t="s">
        <v>23</v>
      </c>
      <c r="AI38" s="19" t="s">
        <v>24</v>
      </c>
      <c r="AJ38" s="26" t="s">
        <v>41</v>
      </c>
      <c r="AK38" s="12" t="s">
        <v>23</v>
      </c>
      <c r="AL38" s="19" t="s">
        <v>24</v>
      </c>
      <c r="AM38" s="26" t="s">
        <v>41</v>
      </c>
      <c r="AN38" s="12" t="s">
        <v>23</v>
      </c>
      <c r="AO38" s="19" t="s">
        <v>24</v>
      </c>
      <c r="AP38" s="26" t="s">
        <v>41</v>
      </c>
      <c r="AQ38" s="12" t="s">
        <v>23</v>
      </c>
      <c r="AR38" s="19" t="s">
        <v>24</v>
      </c>
      <c r="AS38" s="26" t="s">
        <v>41</v>
      </c>
    </row>
    <row r="39" spans="1:45" x14ac:dyDescent="0.2">
      <c r="A39" s="10"/>
      <c r="B39" s="23" t="s">
        <v>9</v>
      </c>
      <c r="C39" s="23" t="s">
        <v>9</v>
      </c>
      <c r="D39" s="23" t="s">
        <v>9</v>
      </c>
      <c r="E39" s="23" t="s">
        <v>10</v>
      </c>
      <c r="F39" s="23" t="s">
        <v>10</v>
      </c>
      <c r="G39" s="23" t="s">
        <v>10</v>
      </c>
      <c r="H39" s="23" t="s">
        <v>42</v>
      </c>
      <c r="I39" s="23" t="s">
        <v>42</v>
      </c>
      <c r="J39" s="23" t="s">
        <v>42</v>
      </c>
      <c r="K39" s="23" t="s">
        <v>9</v>
      </c>
      <c r="L39" s="23" t="s">
        <v>0</v>
      </c>
      <c r="M39" s="23" t="s">
        <v>43</v>
      </c>
      <c r="N39" s="23" t="s">
        <v>1</v>
      </c>
      <c r="O39" s="23" t="s">
        <v>1</v>
      </c>
      <c r="P39" s="23" t="s">
        <v>2</v>
      </c>
      <c r="Q39" s="14" t="s">
        <v>44</v>
      </c>
      <c r="R39" s="12" t="s">
        <v>45</v>
      </c>
      <c r="S39" s="12" t="s">
        <v>45</v>
      </c>
      <c r="T39" s="12" t="s">
        <v>46</v>
      </c>
      <c r="U39" s="12" t="s">
        <v>46</v>
      </c>
      <c r="V39" s="12" t="s">
        <v>37</v>
      </c>
      <c r="W39" s="12" t="s">
        <v>37</v>
      </c>
      <c r="X39" s="12" t="s">
        <v>38</v>
      </c>
      <c r="Y39" s="12" t="s">
        <v>38</v>
      </c>
      <c r="Z39" s="12" t="s">
        <v>22</v>
      </c>
      <c r="AA39" s="12" t="s">
        <v>22</v>
      </c>
      <c r="AB39" s="21" t="s">
        <v>25</v>
      </c>
      <c r="AC39" s="21" t="s">
        <v>25</v>
      </c>
      <c r="AD39" s="21" t="s">
        <v>49</v>
      </c>
      <c r="AE39" s="12" t="s">
        <v>32</v>
      </c>
      <c r="AF39" s="12" t="s">
        <v>32</v>
      </c>
      <c r="AG39" s="12" t="s">
        <v>32</v>
      </c>
      <c r="AH39" s="12" t="s">
        <v>33</v>
      </c>
      <c r="AI39" s="12" t="s">
        <v>33</v>
      </c>
      <c r="AJ39" s="12" t="s">
        <v>33</v>
      </c>
      <c r="AK39" s="12" t="s">
        <v>39</v>
      </c>
      <c r="AL39" s="12" t="s">
        <v>39</v>
      </c>
      <c r="AM39" s="12" t="s">
        <v>39</v>
      </c>
      <c r="AN39" s="12" t="s">
        <v>40</v>
      </c>
      <c r="AO39" s="12" t="s">
        <v>40</v>
      </c>
      <c r="AP39" s="12" t="s">
        <v>40</v>
      </c>
      <c r="AQ39" s="12" t="s">
        <v>50</v>
      </c>
      <c r="AR39" s="12" t="s">
        <v>50</v>
      </c>
      <c r="AS39" s="12" t="s">
        <v>50</v>
      </c>
    </row>
    <row r="40" spans="1:45" x14ac:dyDescent="0.2">
      <c r="A40" s="10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45" x14ac:dyDescent="0.2">
      <c r="P41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4"/>
  <sheetViews>
    <sheetView zoomScaleNormal="100"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53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44621.999988425923</v>
      </c>
      <c r="B8" s="12">
        <v>2.8</v>
      </c>
      <c r="C8" s="12">
        <v>7.6</v>
      </c>
      <c r="D8" s="12">
        <v>-1.2</v>
      </c>
      <c r="E8" s="12">
        <v>49.4</v>
      </c>
      <c r="F8" s="12">
        <v>66.599999999999994</v>
      </c>
      <c r="G8" s="12">
        <v>29.9</v>
      </c>
      <c r="H8" s="12">
        <v>3.2</v>
      </c>
      <c r="I8" s="12">
        <v>3.7</v>
      </c>
      <c r="J8" s="12">
        <v>2.4</v>
      </c>
      <c r="K8" s="12">
        <v>-7.2</v>
      </c>
      <c r="L8" s="12">
        <v>994.6</v>
      </c>
      <c r="M8" s="12">
        <v>1030</v>
      </c>
      <c r="N8" s="12">
        <v>1.4</v>
      </c>
      <c r="O8" s="12">
        <v>4.8</v>
      </c>
      <c r="P8" s="12">
        <v>182.8</v>
      </c>
      <c r="Q8" s="14">
        <v>0</v>
      </c>
      <c r="R8" s="12">
        <v>143.1</v>
      </c>
      <c r="S8" s="12">
        <v>625</v>
      </c>
      <c r="T8" s="12">
        <v>28.1</v>
      </c>
      <c r="U8" s="12">
        <v>420.8</v>
      </c>
      <c r="V8" s="14">
        <v>7.86</v>
      </c>
      <c r="W8" s="14">
        <v>33.76</v>
      </c>
      <c r="X8" s="21">
        <v>1.7000000000000001E-2</v>
      </c>
      <c r="Y8" s="21">
        <v>8.2000000000000003E-2</v>
      </c>
      <c r="Z8" s="21">
        <v>8.0000000000000002E-3</v>
      </c>
      <c r="AA8" s="21">
        <v>4.1000000000000002E-2</v>
      </c>
      <c r="AB8" s="21">
        <f>Z8*40</f>
        <v>0.32</v>
      </c>
      <c r="AC8" s="21">
        <f>AA8*40</f>
        <v>1.6400000000000001</v>
      </c>
      <c r="AD8" s="12">
        <v>8.8333333333333339</v>
      </c>
      <c r="AE8" s="12">
        <v>18.3</v>
      </c>
      <c r="AF8" s="12">
        <v>28.9</v>
      </c>
      <c r="AG8" s="12">
        <v>11.2</v>
      </c>
      <c r="AH8" s="12">
        <v>14.3</v>
      </c>
      <c r="AI8" s="12">
        <v>23.4</v>
      </c>
      <c r="AJ8" s="12">
        <v>10.3</v>
      </c>
      <c r="AK8" s="12">
        <v>2.8</v>
      </c>
      <c r="AL8" s="12">
        <v>17.7</v>
      </c>
      <c r="AM8" s="12">
        <v>0</v>
      </c>
      <c r="AN8" s="12">
        <v>22.5</v>
      </c>
      <c r="AO8" s="12">
        <v>61.1</v>
      </c>
      <c r="AP8" s="12">
        <v>3.6</v>
      </c>
      <c r="AQ8" s="12">
        <v>45.7</v>
      </c>
      <c r="AR8" s="12">
        <v>96.2</v>
      </c>
      <c r="AS8" s="12">
        <v>0</v>
      </c>
    </row>
    <row r="9" spans="1:45" x14ac:dyDescent="0.2">
      <c r="A9" s="11">
        <v>44622.999988425923</v>
      </c>
      <c r="B9" s="12">
        <v>3.2</v>
      </c>
      <c r="C9" s="12">
        <v>7.2</v>
      </c>
      <c r="D9" s="12">
        <v>-0.8</v>
      </c>
      <c r="E9" s="12">
        <v>57.9</v>
      </c>
      <c r="F9" s="12">
        <v>76</v>
      </c>
      <c r="G9" s="12">
        <v>39.5</v>
      </c>
      <c r="H9" s="12">
        <v>3.9</v>
      </c>
      <c r="I9" s="12">
        <v>4.7</v>
      </c>
      <c r="J9" s="12">
        <v>3.5</v>
      </c>
      <c r="K9" s="12">
        <v>-4.5999999999999996</v>
      </c>
      <c r="L9" s="12">
        <v>989.1</v>
      </c>
      <c r="M9" s="12">
        <v>1024.2</v>
      </c>
      <c r="N9" s="12">
        <v>1.2</v>
      </c>
      <c r="O9" s="12">
        <v>2.8</v>
      </c>
      <c r="P9" s="12">
        <v>189.2</v>
      </c>
      <c r="Q9" s="14">
        <v>0</v>
      </c>
      <c r="R9" s="12">
        <v>72.2</v>
      </c>
      <c r="S9" s="12">
        <v>521</v>
      </c>
      <c r="T9" s="12">
        <v>8.6999999999999993</v>
      </c>
      <c r="U9" s="12">
        <v>331.7</v>
      </c>
      <c r="V9" s="14">
        <v>5.01</v>
      </c>
      <c r="W9" s="14">
        <v>27.24</v>
      </c>
      <c r="X9" s="21">
        <v>1.0999999999999999E-2</v>
      </c>
      <c r="Y9" s="21">
        <v>6.5000000000000002E-2</v>
      </c>
      <c r="Z9" s="21">
        <v>5.0000000000000001E-3</v>
      </c>
      <c r="AA9" s="21">
        <v>2.9000000000000001E-2</v>
      </c>
      <c r="AB9" s="21">
        <f t="shared" ref="AB9:AB38" si="0">Z9*40</f>
        <v>0.2</v>
      </c>
      <c r="AC9" s="21">
        <f t="shared" ref="AC9:AC38" si="1">AA9*40</f>
        <v>1.1600000000000001</v>
      </c>
      <c r="AD9" s="12">
        <v>1.5</v>
      </c>
      <c r="AE9" s="12">
        <v>33.1</v>
      </c>
      <c r="AF9" s="12">
        <v>64.900000000000006</v>
      </c>
      <c r="AG9" s="12">
        <v>19.5</v>
      </c>
      <c r="AH9" s="12">
        <v>21.4</v>
      </c>
      <c r="AI9" s="12">
        <v>28.2</v>
      </c>
      <c r="AJ9" s="12">
        <v>16.3</v>
      </c>
      <c r="AK9" s="12">
        <v>17.100000000000001</v>
      </c>
      <c r="AL9" s="12">
        <v>78.7</v>
      </c>
      <c r="AM9" s="12">
        <v>0</v>
      </c>
      <c r="AN9" s="12">
        <v>43.2</v>
      </c>
      <c r="AO9" s="12">
        <v>56.3</v>
      </c>
      <c r="AP9" s="12">
        <v>23.4</v>
      </c>
      <c r="AQ9" s="12">
        <v>15.5</v>
      </c>
      <c r="AR9" s="12"/>
      <c r="AS9" s="12"/>
    </row>
    <row r="10" spans="1:45" x14ac:dyDescent="0.2">
      <c r="A10" s="11">
        <v>44623.999988425923</v>
      </c>
      <c r="B10" s="12">
        <v>4.0999999999999996</v>
      </c>
      <c r="C10" s="12">
        <v>10.3</v>
      </c>
      <c r="D10" s="12">
        <v>-0.8</v>
      </c>
      <c r="E10" s="12">
        <v>59.2</v>
      </c>
      <c r="F10" s="12">
        <v>80.2</v>
      </c>
      <c r="G10" s="12">
        <v>35.9</v>
      </c>
      <c r="H10" s="12">
        <v>4.2</v>
      </c>
      <c r="I10" s="12">
        <v>4.5999999999999996</v>
      </c>
      <c r="J10" s="12">
        <v>3.4</v>
      </c>
      <c r="K10" s="12">
        <v>-3.8</v>
      </c>
      <c r="L10" s="12">
        <v>984.3</v>
      </c>
      <c r="M10" s="12">
        <v>1019.2</v>
      </c>
      <c r="N10" s="12">
        <v>1.3</v>
      </c>
      <c r="O10" s="12">
        <v>4.8</v>
      </c>
      <c r="P10" s="12">
        <v>201.9</v>
      </c>
      <c r="Q10" s="14">
        <v>0</v>
      </c>
      <c r="R10" s="12">
        <v>149.19999999999999</v>
      </c>
      <c r="S10" s="12">
        <v>564</v>
      </c>
      <c r="T10" s="12">
        <v>31.8</v>
      </c>
      <c r="U10" s="12">
        <v>367.5</v>
      </c>
      <c r="V10" s="14">
        <v>8.0299999999999994</v>
      </c>
      <c r="W10" s="14">
        <v>32.64</v>
      </c>
      <c r="X10" s="21">
        <v>1.7000000000000001E-2</v>
      </c>
      <c r="Y10" s="21">
        <v>0.08</v>
      </c>
      <c r="Z10" s="21">
        <v>8.0000000000000002E-3</v>
      </c>
      <c r="AA10" s="21">
        <v>3.7999999999999999E-2</v>
      </c>
      <c r="AB10" s="21">
        <f t="shared" si="0"/>
        <v>0.32</v>
      </c>
      <c r="AC10" s="21">
        <f t="shared" si="1"/>
        <v>1.52</v>
      </c>
      <c r="AD10" s="12">
        <v>9.8333333333333339</v>
      </c>
      <c r="AE10" s="12">
        <v>34.299999999999997</v>
      </c>
      <c r="AF10" s="12">
        <v>62.2</v>
      </c>
      <c r="AG10" s="12">
        <v>19.100000000000001</v>
      </c>
      <c r="AH10" s="12">
        <v>24.7</v>
      </c>
      <c r="AI10" s="12">
        <v>35.700000000000003</v>
      </c>
      <c r="AJ10" s="12">
        <v>16.399999999999999</v>
      </c>
      <c r="AK10" s="12">
        <v>20.3</v>
      </c>
      <c r="AL10" s="12">
        <v>79.3</v>
      </c>
      <c r="AM10" s="12">
        <v>0</v>
      </c>
      <c r="AN10" s="12">
        <v>38.9</v>
      </c>
      <c r="AO10" s="12">
        <v>59.4</v>
      </c>
      <c r="AP10" s="12">
        <v>18.100000000000001</v>
      </c>
      <c r="AQ10" s="12">
        <v>21.6</v>
      </c>
      <c r="AR10" s="12"/>
      <c r="AS10" s="12"/>
    </row>
    <row r="11" spans="1:45" x14ac:dyDescent="0.2">
      <c r="A11" s="11">
        <v>44624.999988425923</v>
      </c>
      <c r="B11" s="12">
        <v>3.1</v>
      </c>
      <c r="C11" s="12">
        <v>8.9</v>
      </c>
      <c r="D11" s="12">
        <v>-1.2</v>
      </c>
      <c r="E11" s="12">
        <v>52.3</v>
      </c>
      <c r="F11" s="12">
        <v>71.8</v>
      </c>
      <c r="G11" s="12">
        <v>28.7</v>
      </c>
      <c r="H11" s="12">
        <v>3.5</v>
      </c>
      <c r="I11" s="12">
        <v>3.9</v>
      </c>
      <c r="J11" s="12">
        <v>2.8</v>
      </c>
      <c r="K11" s="12">
        <v>-6.2</v>
      </c>
      <c r="L11" s="12">
        <v>985.3</v>
      </c>
      <c r="M11" s="12">
        <v>1020.3</v>
      </c>
      <c r="N11" s="12">
        <v>1.3</v>
      </c>
      <c r="O11" s="12">
        <v>5.7</v>
      </c>
      <c r="P11" s="12">
        <v>174.9</v>
      </c>
      <c r="Q11" s="14">
        <v>0</v>
      </c>
      <c r="R11" s="12">
        <v>153.6</v>
      </c>
      <c r="S11" s="12">
        <v>576</v>
      </c>
      <c r="T11" s="12">
        <v>33.4</v>
      </c>
      <c r="U11" s="12">
        <v>404.5</v>
      </c>
      <c r="V11" s="14">
        <v>8.16</v>
      </c>
      <c r="W11" s="14">
        <v>32.090000000000003</v>
      </c>
      <c r="X11" s="21">
        <v>1.7999999999999999E-2</v>
      </c>
      <c r="Y11" s="21">
        <v>8.1000000000000003E-2</v>
      </c>
      <c r="Z11" s="21">
        <v>8.9999999999999993E-3</v>
      </c>
      <c r="AA11" s="21">
        <v>4.2999999999999997E-2</v>
      </c>
      <c r="AB11" s="21">
        <f t="shared" si="0"/>
        <v>0.36</v>
      </c>
      <c r="AC11" s="21">
        <f t="shared" si="1"/>
        <v>1.7199999999999998</v>
      </c>
      <c r="AD11" s="12">
        <v>9.6999999999999993</v>
      </c>
      <c r="AE11" s="12">
        <v>25</v>
      </c>
      <c r="AF11" s="12">
        <v>69.400000000000006</v>
      </c>
      <c r="AG11" s="12">
        <v>14.7</v>
      </c>
      <c r="AH11" s="12">
        <v>19.399999999999999</v>
      </c>
      <c r="AI11" s="12">
        <v>30.7</v>
      </c>
      <c r="AJ11" s="12">
        <v>9.9</v>
      </c>
      <c r="AK11" s="12">
        <v>7.9</v>
      </c>
      <c r="AL11" s="12">
        <v>64.2</v>
      </c>
      <c r="AM11" s="12">
        <v>0</v>
      </c>
      <c r="AN11" s="12">
        <v>29.7</v>
      </c>
      <c r="AO11" s="12">
        <v>59.2</v>
      </c>
      <c r="AP11" s="12">
        <v>5.8</v>
      </c>
      <c r="AQ11" s="12">
        <v>47.5</v>
      </c>
      <c r="AR11" s="12"/>
      <c r="AS11" s="12"/>
    </row>
    <row r="12" spans="1:45" x14ac:dyDescent="0.2">
      <c r="A12" s="11">
        <v>44625.999988425923</v>
      </c>
      <c r="B12" s="12">
        <v>2.2000000000000002</v>
      </c>
      <c r="C12" s="12">
        <v>6.8</v>
      </c>
      <c r="D12" s="12">
        <v>-1.8</v>
      </c>
      <c r="E12" s="12">
        <v>54.4</v>
      </c>
      <c r="F12" s="12">
        <v>72.599999999999994</v>
      </c>
      <c r="G12" s="12">
        <v>34.700000000000003</v>
      </c>
      <c r="H12" s="12">
        <v>3.4</v>
      </c>
      <c r="I12" s="12">
        <v>4</v>
      </c>
      <c r="J12" s="12">
        <v>3</v>
      </c>
      <c r="K12" s="12">
        <v>-6.5</v>
      </c>
      <c r="L12" s="12">
        <v>986.2</v>
      </c>
      <c r="M12" s="12">
        <v>1021.4</v>
      </c>
      <c r="N12" s="12">
        <v>1.4</v>
      </c>
      <c r="O12" s="12">
        <v>5.6</v>
      </c>
      <c r="P12" s="12">
        <v>173.7</v>
      </c>
      <c r="Q12" s="14">
        <v>0</v>
      </c>
      <c r="R12" s="12">
        <v>144</v>
      </c>
      <c r="S12" s="12">
        <v>766</v>
      </c>
      <c r="T12" s="12">
        <v>31.7</v>
      </c>
      <c r="U12" s="12">
        <v>517.29999999999995</v>
      </c>
      <c r="V12" s="14">
        <v>8.1300000000000008</v>
      </c>
      <c r="W12" s="14">
        <v>35.380000000000003</v>
      </c>
      <c r="X12" s="21">
        <v>1.7999999999999999E-2</v>
      </c>
      <c r="Y12" s="21">
        <v>8.4000000000000005E-2</v>
      </c>
      <c r="Z12" s="21">
        <v>8.0000000000000002E-3</v>
      </c>
      <c r="AA12" s="21">
        <v>0.04</v>
      </c>
      <c r="AB12" s="21">
        <f t="shared" si="0"/>
        <v>0.32</v>
      </c>
      <c r="AC12" s="21">
        <f t="shared" si="1"/>
        <v>1.6</v>
      </c>
      <c r="AD12" s="12">
        <v>9</v>
      </c>
      <c r="AE12" s="12">
        <v>16.100000000000001</v>
      </c>
      <c r="AF12" s="12">
        <v>28.2</v>
      </c>
      <c r="AG12" s="12">
        <v>8.9</v>
      </c>
      <c r="AH12" s="12">
        <v>13</v>
      </c>
      <c r="AI12" s="12">
        <v>20</v>
      </c>
      <c r="AJ12" s="12">
        <v>8.3000000000000007</v>
      </c>
      <c r="AK12" s="12">
        <v>2.5</v>
      </c>
      <c r="AL12" s="12">
        <v>16.7</v>
      </c>
      <c r="AM12" s="12">
        <v>0</v>
      </c>
      <c r="AN12" s="12">
        <v>19.100000000000001</v>
      </c>
      <c r="AO12" s="12">
        <v>47.4</v>
      </c>
      <c r="AP12" s="12">
        <v>0.6</v>
      </c>
      <c r="AQ12" s="12">
        <v>46</v>
      </c>
      <c r="AR12" s="12">
        <v>105.4</v>
      </c>
      <c r="AS12" s="12">
        <v>0</v>
      </c>
    </row>
    <row r="13" spans="1:45" x14ac:dyDescent="0.2">
      <c r="A13" s="11">
        <v>44626.999988425923</v>
      </c>
      <c r="B13" s="12">
        <v>1.8</v>
      </c>
      <c r="C13" s="12">
        <v>5.6</v>
      </c>
      <c r="D13" s="12">
        <v>-1.9</v>
      </c>
      <c r="E13" s="12">
        <v>54.7</v>
      </c>
      <c r="F13" s="12">
        <v>73.7</v>
      </c>
      <c r="G13" s="12">
        <v>38.299999999999997</v>
      </c>
      <c r="H13" s="12">
        <v>3.4</v>
      </c>
      <c r="I13" s="12">
        <v>4</v>
      </c>
      <c r="J13" s="12">
        <v>3</v>
      </c>
      <c r="K13" s="12">
        <v>-6.7</v>
      </c>
      <c r="L13" s="12">
        <v>987.4</v>
      </c>
      <c r="M13" s="12">
        <v>1022.7</v>
      </c>
      <c r="N13" s="12">
        <v>1.9</v>
      </c>
      <c r="O13" s="12">
        <v>6.8</v>
      </c>
      <c r="P13" s="12">
        <v>55.9</v>
      </c>
      <c r="Q13" s="14">
        <v>0</v>
      </c>
      <c r="R13" s="12">
        <v>109.6</v>
      </c>
      <c r="S13" s="12">
        <v>800</v>
      </c>
      <c r="T13" s="12">
        <v>29.8</v>
      </c>
      <c r="U13" s="12">
        <v>573.6</v>
      </c>
      <c r="V13" s="14">
        <v>6.72</v>
      </c>
      <c r="W13" s="14">
        <v>36.840000000000003</v>
      </c>
      <c r="X13" s="21">
        <v>1.4E-2</v>
      </c>
      <c r="Y13" s="21">
        <v>8.4000000000000005E-2</v>
      </c>
      <c r="Z13" s="21">
        <v>6.0000000000000001E-3</v>
      </c>
      <c r="AA13" s="21">
        <v>3.5999999999999997E-2</v>
      </c>
      <c r="AB13" s="21">
        <f t="shared" si="0"/>
        <v>0.24</v>
      </c>
      <c r="AC13" s="21">
        <f t="shared" si="1"/>
        <v>1.44</v>
      </c>
      <c r="AD13" s="12">
        <v>5.666666666666667</v>
      </c>
      <c r="AE13" s="12">
        <v>16.8</v>
      </c>
      <c r="AF13" s="12">
        <v>21.5</v>
      </c>
      <c r="AG13" s="12">
        <v>12.9</v>
      </c>
      <c r="AH13" s="12">
        <v>15.2</v>
      </c>
      <c r="AI13" s="12">
        <v>18.7</v>
      </c>
      <c r="AJ13" s="12">
        <v>12.6</v>
      </c>
      <c r="AK13" s="12">
        <v>2.2999999999999998</v>
      </c>
      <c r="AL13" s="12">
        <v>22.7</v>
      </c>
      <c r="AM13" s="12">
        <v>0</v>
      </c>
      <c r="AN13" s="12">
        <v>15.2</v>
      </c>
      <c r="AO13" s="12">
        <v>50.9</v>
      </c>
      <c r="AP13" s="12">
        <v>0</v>
      </c>
      <c r="AQ13" s="12">
        <v>49.9</v>
      </c>
      <c r="AR13" s="12">
        <v>110</v>
      </c>
      <c r="AS13" s="12">
        <v>0</v>
      </c>
    </row>
    <row r="14" spans="1:45" x14ac:dyDescent="0.2">
      <c r="A14" s="11">
        <v>44627.999988425923</v>
      </c>
      <c r="B14" s="12">
        <v>1.4</v>
      </c>
      <c r="C14" s="12">
        <v>4.5</v>
      </c>
      <c r="D14" s="12">
        <v>-1.4</v>
      </c>
      <c r="E14" s="12">
        <v>50.6</v>
      </c>
      <c r="F14" s="12">
        <v>65.400000000000006</v>
      </c>
      <c r="G14" s="12">
        <v>38</v>
      </c>
      <c r="H14" s="12">
        <v>3.1</v>
      </c>
      <c r="I14" s="12">
        <v>3.4</v>
      </c>
      <c r="J14" s="12">
        <v>2.8</v>
      </c>
      <c r="K14" s="12">
        <v>-7.9</v>
      </c>
      <c r="L14" s="12">
        <v>989.4</v>
      </c>
      <c r="M14" s="12">
        <v>1024.8</v>
      </c>
      <c r="N14" s="12">
        <v>1.9</v>
      </c>
      <c r="O14" s="12">
        <v>5.9</v>
      </c>
      <c r="P14" s="12">
        <v>154.5</v>
      </c>
      <c r="Q14" s="14">
        <v>0</v>
      </c>
      <c r="R14" s="12">
        <v>139.69999999999999</v>
      </c>
      <c r="S14" s="12">
        <v>809</v>
      </c>
      <c r="T14" s="12">
        <v>34.200000000000003</v>
      </c>
      <c r="U14" s="12">
        <v>557.4</v>
      </c>
      <c r="V14" s="14">
        <v>7.67</v>
      </c>
      <c r="W14" s="14">
        <v>36.01</v>
      </c>
      <c r="X14" s="21">
        <v>1.7000000000000001E-2</v>
      </c>
      <c r="Y14" s="21">
        <v>9.0999999999999998E-2</v>
      </c>
      <c r="Z14" s="21">
        <v>8.0000000000000002E-3</v>
      </c>
      <c r="AA14" s="21">
        <v>4.5999999999999999E-2</v>
      </c>
      <c r="AB14" s="21">
        <f t="shared" si="0"/>
        <v>0.32</v>
      </c>
      <c r="AC14" s="21">
        <f t="shared" si="1"/>
        <v>1.8399999999999999</v>
      </c>
      <c r="AD14" s="12">
        <v>8.5</v>
      </c>
      <c r="AE14" s="12">
        <v>22</v>
      </c>
      <c r="AF14" s="12">
        <v>45.3</v>
      </c>
      <c r="AG14" s="12">
        <v>13.7</v>
      </c>
      <c r="AH14" s="12">
        <v>18.3</v>
      </c>
      <c r="AI14" s="12">
        <v>28.2</v>
      </c>
      <c r="AJ14" s="12">
        <v>13.3</v>
      </c>
      <c r="AK14" s="12">
        <v>1.1000000000000001</v>
      </c>
      <c r="AL14" s="12">
        <v>9.5</v>
      </c>
      <c r="AM14" s="12">
        <v>0</v>
      </c>
      <c r="AN14" s="12">
        <v>11</v>
      </c>
      <c r="AO14" s="12">
        <v>26.5</v>
      </c>
      <c r="AP14" s="12">
        <v>1.5</v>
      </c>
      <c r="AQ14" s="12">
        <v>62.8</v>
      </c>
      <c r="AR14" s="12">
        <v>105.4</v>
      </c>
      <c r="AS14" s="12">
        <v>14</v>
      </c>
    </row>
    <row r="15" spans="1:45" x14ac:dyDescent="0.2">
      <c r="A15" s="11">
        <v>44628.999988425923</v>
      </c>
      <c r="B15" s="12">
        <v>2.7</v>
      </c>
      <c r="C15" s="12">
        <v>9.3000000000000007</v>
      </c>
      <c r="D15" s="12">
        <v>-2.7</v>
      </c>
      <c r="E15" s="12">
        <v>47.7</v>
      </c>
      <c r="F15" s="12">
        <v>67.3</v>
      </c>
      <c r="G15" s="12">
        <v>26.5</v>
      </c>
      <c r="H15" s="12">
        <v>3</v>
      </c>
      <c r="I15" s="12">
        <v>3.4</v>
      </c>
      <c r="J15" s="12">
        <v>2.6</v>
      </c>
      <c r="K15" s="12">
        <v>-8</v>
      </c>
      <c r="L15" s="12">
        <v>988.3</v>
      </c>
      <c r="M15" s="12">
        <v>1023.5</v>
      </c>
      <c r="N15" s="12">
        <v>1.7</v>
      </c>
      <c r="O15" s="12">
        <v>6.1</v>
      </c>
      <c r="P15" s="12">
        <v>167.4</v>
      </c>
      <c r="Q15" s="14">
        <v>0</v>
      </c>
      <c r="R15" s="12">
        <v>166.9</v>
      </c>
      <c r="S15" s="12">
        <v>620</v>
      </c>
      <c r="T15" s="12">
        <v>53</v>
      </c>
      <c r="U15" s="12">
        <v>506.2</v>
      </c>
      <c r="V15" s="14">
        <v>9.11</v>
      </c>
      <c r="W15" s="14">
        <v>35.94</v>
      </c>
      <c r="X15" s="21">
        <v>2.1000000000000001E-2</v>
      </c>
      <c r="Y15" s="21">
        <v>9.5000000000000001E-2</v>
      </c>
      <c r="Z15" s="21">
        <v>1.0999999999999999E-2</v>
      </c>
      <c r="AA15" s="21">
        <v>5.3999999999999999E-2</v>
      </c>
      <c r="AB15" s="21">
        <f t="shared" si="0"/>
        <v>0.43999999999999995</v>
      </c>
      <c r="AC15" s="21">
        <f t="shared" si="1"/>
        <v>2.16</v>
      </c>
      <c r="AD15" s="12">
        <v>9.8333333333333339</v>
      </c>
      <c r="AE15" s="12">
        <v>20.8</v>
      </c>
      <c r="AF15" s="12">
        <v>44.2</v>
      </c>
      <c r="AG15" s="12">
        <v>11.2</v>
      </c>
      <c r="AH15" s="12">
        <v>15.3</v>
      </c>
      <c r="AI15" s="12">
        <v>30.1</v>
      </c>
      <c r="AJ15" s="12">
        <v>8.1</v>
      </c>
      <c r="AK15" s="12">
        <v>5.8</v>
      </c>
      <c r="AL15" s="12">
        <v>86</v>
      </c>
      <c r="AM15" s="12">
        <v>0</v>
      </c>
      <c r="AN15" s="12">
        <v>25.7</v>
      </c>
      <c r="AO15" s="12">
        <v>69.7</v>
      </c>
      <c r="AP15" s="12">
        <v>2.5</v>
      </c>
      <c r="AQ15" s="12">
        <v>49.5</v>
      </c>
      <c r="AR15" s="12">
        <v>105</v>
      </c>
      <c r="AS15" s="12">
        <v>0</v>
      </c>
    </row>
    <row r="16" spans="1:45" x14ac:dyDescent="0.2">
      <c r="A16" s="11">
        <v>44629.999988425923</v>
      </c>
      <c r="B16" s="12">
        <v>4.7</v>
      </c>
      <c r="C16" s="12">
        <v>12.3</v>
      </c>
      <c r="D16" s="12">
        <v>-1.3</v>
      </c>
      <c r="E16" s="12">
        <v>46.7</v>
      </c>
      <c r="F16" s="12">
        <v>66.3</v>
      </c>
      <c r="G16" s="12">
        <v>24.5</v>
      </c>
      <c r="H16" s="12">
        <v>3.4</v>
      </c>
      <c r="I16" s="12">
        <v>3.9</v>
      </c>
      <c r="J16" s="12">
        <v>2.9</v>
      </c>
      <c r="K16" s="12">
        <v>-6.5</v>
      </c>
      <c r="L16" s="12">
        <v>990</v>
      </c>
      <c r="M16" s="12">
        <v>1025</v>
      </c>
      <c r="N16" s="12">
        <v>1.1000000000000001</v>
      </c>
      <c r="O16" s="12">
        <v>3.6</v>
      </c>
      <c r="P16" s="12">
        <v>206</v>
      </c>
      <c r="Q16" s="14">
        <v>0</v>
      </c>
      <c r="R16" s="12">
        <v>169.1</v>
      </c>
      <c r="S16" s="12">
        <v>619</v>
      </c>
      <c r="T16" s="12">
        <v>43</v>
      </c>
      <c r="U16" s="12">
        <v>431.8</v>
      </c>
      <c r="V16" s="14">
        <v>9.25</v>
      </c>
      <c r="W16" s="14">
        <v>35.82</v>
      </c>
      <c r="X16" s="21">
        <v>0.02</v>
      </c>
      <c r="Y16" s="21">
        <v>8.7999999999999995E-2</v>
      </c>
      <c r="Z16" s="21">
        <v>0.01</v>
      </c>
      <c r="AA16" s="21">
        <v>4.5999999999999999E-2</v>
      </c>
      <c r="AB16" s="21">
        <f t="shared" si="0"/>
        <v>0.4</v>
      </c>
      <c r="AC16" s="21">
        <f t="shared" si="1"/>
        <v>1.8399999999999999</v>
      </c>
      <c r="AD16" s="12">
        <v>10</v>
      </c>
      <c r="AE16" s="12">
        <v>28.6</v>
      </c>
      <c r="AF16" s="12">
        <v>71.599999999999994</v>
      </c>
      <c r="AG16" s="12">
        <v>14</v>
      </c>
      <c r="AH16" s="12">
        <v>19</v>
      </c>
      <c r="AI16" s="12">
        <v>30.8</v>
      </c>
      <c r="AJ16" s="12">
        <v>11.4</v>
      </c>
      <c r="AK16" s="12">
        <v>13</v>
      </c>
      <c r="AL16" s="12">
        <v>82.1</v>
      </c>
      <c r="AM16" s="12">
        <v>0.1</v>
      </c>
      <c r="AN16" s="12">
        <v>41</v>
      </c>
      <c r="AO16" s="12">
        <v>75.7</v>
      </c>
      <c r="AP16" s="12">
        <v>7.1</v>
      </c>
      <c r="AQ16" s="12">
        <v>39</v>
      </c>
      <c r="AR16" s="12">
        <v>91.2</v>
      </c>
      <c r="AS16" s="12">
        <v>0</v>
      </c>
    </row>
    <row r="17" spans="1:45" x14ac:dyDescent="0.2">
      <c r="A17" s="11">
        <v>44630.999988425923</v>
      </c>
      <c r="B17" s="12">
        <v>7.2</v>
      </c>
      <c r="C17" s="12">
        <v>14.7</v>
      </c>
      <c r="D17" s="12">
        <v>0.3</v>
      </c>
      <c r="E17" s="12">
        <v>43.2</v>
      </c>
      <c r="F17" s="12">
        <v>66.900000000000006</v>
      </c>
      <c r="G17" s="12">
        <v>18.8</v>
      </c>
      <c r="H17" s="12">
        <v>3.6</v>
      </c>
      <c r="I17" s="12">
        <v>4.3</v>
      </c>
      <c r="J17" s="12">
        <v>2.6</v>
      </c>
      <c r="K17" s="12">
        <v>-5.6</v>
      </c>
      <c r="L17" s="12">
        <v>990.2</v>
      </c>
      <c r="M17" s="12">
        <v>1024.9000000000001</v>
      </c>
      <c r="N17" s="12">
        <v>1.2</v>
      </c>
      <c r="O17" s="12">
        <v>5</v>
      </c>
      <c r="P17" s="12">
        <v>9.4</v>
      </c>
      <c r="Q17" s="14">
        <v>0</v>
      </c>
      <c r="R17" s="12">
        <v>176.1</v>
      </c>
      <c r="S17" s="12">
        <v>629</v>
      </c>
      <c r="T17" s="12">
        <v>58.5</v>
      </c>
      <c r="U17" s="12">
        <v>494.4</v>
      </c>
      <c r="V17" s="14">
        <v>9.81</v>
      </c>
      <c r="W17" s="14">
        <v>37.130000000000003</v>
      </c>
      <c r="X17" s="21">
        <v>2.1000000000000001E-2</v>
      </c>
      <c r="Y17" s="21">
        <v>8.8999999999999996E-2</v>
      </c>
      <c r="Z17" s="21">
        <v>0.01</v>
      </c>
      <c r="AA17" s="21">
        <v>4.4999999999999998E-2</v>
      </c>
      <c r="AB17" s="21">
        <f t="shared" si="0"/>
        <v>0.4</v>
      </c>
      <c r="AC17" s="21">
        <f t="shared" si="1"/>
        <v>1.7999999999999998</v>
      </c>
      <c r="AD17" s="12">
        <v>10.166666666666666</v>
      </c>
      <c r="AE17" s="12">
        <v>24.3</v>
      </c>
      <c r="AF17" s="12">
        <v>65.7</v>
      </c>
      <c r="AG17" s="12">
        <v>6.6</v>
      </c>
      <c r="AH17" s="12">
        <v>16.2</v>
      </c>
      <c r="AI17" s="12">
        <v>34.700000000000003</v>
      </c>
      <c r="AJ17" s="12">
        <v>4.8</v>
      </c>
      <c r="AK17" s="12">
        <v>12.9</v>
      </c>
      <c r="AL17" s="12">
        <v>88.9</v>
      </c>
      <c r="AM17" s="12">
        <v>0</v>
      </c>
      <c r="AN17" s="12">
        <v>32.799999999999997</v>
      </c>
      <c r="AO17" s="12">
        <v>67.2</v>
      </c>
      <c r="AP17" s="12">
        <v>2.7</v>
      </c>
      <c r="AQ17" s="12">
        <v>41.6</v>
      </c>
      <c r="AR17" s="12">
        <v>112.8</v>
      </c>
      <c r="AS17" s="12">
        <v>0</v>
      </c>
    </row>
    <row r="18" spans="1:45" x14ac:dyDescent="0.2">
      <c r="A18" s="11">
        <v>44631.999988425923</v>
      </c>
      <c r="B18" s="12">
        <v>6.9</v>
      </c>
      <c r="C18" s="12">
        <v>14.4</v>
      </c>
      <c r="D18" s="12">
        <v>1.1000000000000001</v>
      </c>
      <c r="E18" s="12">
        <v>43.5</v>
      </c>
      <c r="F18" s="12">
        <v>63.5</v>
      </c>
      <c r="G18" s="12">
        <v>28.2</v>
      </c>
      <c r="H18" s="12">
        <v>3.7</v>
      </c>
      <c r="I18" s="12">
        <v>4.2</v>
      </c>
      <c r="J18" s="12">
        <v>3.1</v>
      </c>
      <c r="K18" s="12">
        <v>-5.0999999999999996</v>
      </c>
      <c r="L18" s="12">
        <v>985.2</v>
      </c>
      <c r="M18" s="12">
        <v>1019.8</v>
      </c>
      <c r="N18" s="12">
        <v>1.3</v>
      </c>
      <c r="O18" s="12">
        <v>4.8</v>
      </c>
      <c r="P18" s="12">
        <v>159.9</v>
      </c>
      <c r="Q18" s="14">
        <v>0</v>
      </c>
      <c r="R18" s="12">
        <v>166.8</v>
      </c>
      <c r="S18" s="12">
        <v>616</v>
      </c>
      <c r="T18" s="12">
        <v>49.6</v>
      </c>
      <c r="U18" s="12">
        <v>445.1</v>
      </c>
      <c r="V18" s="14">
        <v>9.42</v>
      </c>
      <c r="W18" s="14">
        <v>36.08</v>
      </c>
      <c r="X18" s="21">
        <v>0.02</v>
      </c>
      <c r="Y18" s="21">
        <v>8.8999999999999996E-2</v>
      </c>
      <c r="Z18" s="21">
        <v>0.01</v>
      </c>
      <c r="AA18" s="21">
        <v>4.4999999999999998E-2</v>
      </c>
      <c r="AB18" s="21">
        <f t="shared" si="0"/>
        <v>0.4</v>
      </c>
      <c r="AC18" s="21">
        <f t="shared" si="1"/>
        <v>1.7999999999999998</v>
      </c>
      <c r="AD18" s="12">
        <v>9.8000000000000007</v>
      </c>
      <c r="AE18" s="12">
        <v>24.7</v>
      </c>
      <c r="AF18" s="12">
        <v>35.799999999999997</v>
      </c>
      <c r="AG18" s="12">
        <v>11.2</v>
      </c>
      <c r="AH18" s="12">
        <v>16.600000000000001</v>
      </c>
      <c r="AI18" s="12">
        <v>22.1</v>
      </c>
      <c r="AJ18" s="12">
        <v>9</v>
      </c>
      <c r="AK18" s="12">
        <v>2</v>
      </c>
      <c r="AL18" s="12">
        <v>23.6</v>
      </c>
      <c r="AM18" s="12">
        <v>0</v>
      </c>
      <c r="AN18" s="12">
        <v>16.8</v>
      </c>
      <c r="AO18" s="12">
        <v>47.3</v>
      </c>
      <c r="AP18" s="12">
        <v>6.9</v>
      </c>
      <c r="AQ18" s="12">
        <v>54.7</v>
      </c>
      <c r="AR18" s="12">
        <v>116.6</v>
      </c>
      <c r="AS18" s="12">
        <v>9.4</v>
      </c>
    </row>
    <row r="19" spans="1:45" x14ac:dyDescent="0.2">
      <c r="A19" s="11">
        <v>44632.999988425923</v>
      </c>
      <c r="B19" s="12">
        <v>8.1</v>
      </c>
      <c r="C19" s="12">
        <v>14.4</v>
      </c>
      <c r="D19" s="12">
        <v>3.5</v>
      </c>
      <c r="E19" s="12">
        <v>45.6</v>
      </c>
      <c r="F19" s="12">
        <v>57</v>
      </c>
      <c r="G19" s="12">
        <v>34.5</v>
      </c>
      <c r="H19" s="12">
        <v>4.4000000000000004</v>
      </c>
      <c r="I19" s="12">
        <v>5.8</v>
      </c>
      <c r="J19" s="12">
        <v>3.4</v>
      </c>
      <c r="K19" s="12">
        <v>-3.1</v>
      </c>
      <c r="L19" s="12">
        <v>985.4</v>
      </c>
      <c r="M19" s="12">
        <v>1019.8</v>
      </c>
      <c r="N19" s="12">
        <v>1.4</v>
      </c>
      <c r="O19" s="12">
        <v>5.9</v>
      </c>
      <c r="P19" s="12">
        <v>186</v>
      </c>
      <c r="Q19" s="14">
        <v>0</v>
      </c>
      <c r="R19" s="12">
        <v>152.30000000000001</v>
      </c>
      <c r="S19" s="12">
        <v>625</v>
      </c>
      <c r="T19" s="12">
        <v>47.5</v>
      </c>
      <c r="U19" s="12">
        <v>412.6</v>
      </c>
      <c r="V19" s="14">
        <v>8.9499999999999993</v>
      </c>
      <c r="W19" s="14">
        <v>36.159999999999997</v>
      </c>
      <c r="X19" s="21">
        <v>1.9E-2</v>
      </c>
      <c r="Y19" s="21">
        <v>8.5999999999999993E-2</v>
      </c>
      <c r="Z19" s="21">
        <v>8.9999999999999993E-3</v>
      </c>
      <c r="AA19" s="21">
        <v>4.3999999999999997E-2</v>
      </c>
      <c r="AB19" s="21">
        <f t="shared" si="0"/>
        <v>0.36</v>
      </c>
      <c r="AC19" s="21">
        <f t="shared" si="1"/>
        <v>1.7599999999999998</v>
      </c>
      <c r="AD19" s="12">
        <v>9.5</v>
      </c>
      <c r="AE19" s="12">
        <v>27.3</v>
      </c>
      <c r="AF19" s="12">
        <v>42.4</v>
      </c>
      <c r="AG19" s="12">
        <v>14.5</v>
      </c>
      <c r="AH19" s="12">
        <v>18.600000000000001</v>
      </c>
      <c r="AI19" s="12">
        <v>33.200000000000003</v>
      </c>
      <c r="AJ19" s="12">
        <v>11.1</v>
      </c>
      <c r="AK19" s="12">
        <v>2.4</v>
      </c>
      <c r="AL19" s="12">
        <v>14.1</v>
      </c>
      <c r="AM19" s="12">
        <v>0</v>
      </c>
      <c r="AN19" s="12">
        <v>21.7</v>
      </c>
      <c r="AO19" s="12">
        <v>62.2</v>
      </c>
      <c r="AP19" s="12">
        <v>3.5</v>
      </c>
      <c r="AQ19" s="12">
        <v>54.8</v>
      </c>
      <c r="AR19" s="12">
        <v>120.2</v>
      </c>
      <c r="AS19" s="12">
        <v>0</v>
      </c>
    </row>
    <row r="20" spans="1:45" x14ac:dyDescent="0.2">
      <c r="A20" s="11">
        <v>44633.999988425923</v>
      </c>
      <c r="B20" s="12">
        <v>9.1</v>
      </c>
      <c r="C20" s="12">
        <v>16.8</v>
      </c>
      <c r="D20" s="12">
        <v>2.2000000000000002</v>
      </c>
      <c r="E20" s="12">
        <v>45.5</v>
      </c>
      <c r="F20" s="12">
        <v>66.099999999999994</v>
      </c>
      <c r="G20" s="12">
        <v>26.9</v>
      </c>
      <c r="H20" s="12">
        <v>4.4000000000000004</v>
      </c>
      <c r="I20" s="12">
        <v>4.9000000000000004</v>
      </c>
      <c r="J20" s="12">
        <v>3.7</v>
      </c>
      <c r="K20" s="12">
        <v>-2.7</v>
      </c>
      <c r="L20" s="12">
        <v>982.6</v>
      </c>
      <c r="M20" s="12">
        <v>1016.8</v>
      </c>
      <c r="N20" s="12">
        <v>1.2</v>
      </c>
      <c r="O20" s="12">
        <v>3.9</v>
      </c>
      <c r="P20" s="12">
        <v>173.2</v>
      </c>
      <c r="Q20" s="14">
        <v>0</v>
      </c>
      <c r="R20" s="12">
        <v>170</v>
      </c>
      <c r="S20" s="12">
        <v>610</v>
      </c>
      <c r="T20" s="12">
        <v>52.3</v>
      </c>
      <c r="U20" s="12">
        <v>425.1</v>
      </c>
      <c r="V20" s="14">
        <v>9.83</v>
      </c>
      <c r="W20" s="14">
        <v>36.4</v>
      </c>
      <c r="X20" s="21">
        <v>2.1000000000000001E-2</v>
      </c>
      <c r="Y20" s="21">
        <v>8.7999999999999995E-2</v>
      </c>
      <c r="Z20" s="21">
        <v>0.01</v>
      </c>
      <c r="AA20" s="21">
        <v>4.4999999999999998E-2</v>
      </c>
      <c r="AB20" s="21">
        <f t="shared" si="0"/>
        <v>0.4</v>
      </c>
      <c r="AC20" s="21">
        <f t="shared" si="1"/>
        <v>1.7999999999999998</v>
      </c>
      <c r="AD20" s="12">
        <v>10.166666666666666</v>
      </c>
      <c r="AE20" s="12">
        <v>28.9</v>
      </c>
      <c r="AF20" s="12">
        <v>47.5</v>
      </c>
      <c r="AG20" s="12">
        <v>15.4</v>
      </c>
      <c r="AH20" s="12">
        <v>22.2</v>
      </c>
      <c r="AI20" s="12">
        <v>29.4</v>
      </c>
      <c r="AJ20" s="12">
        <v>13.8</v>
      </c>
      <c r="AK20" s="12">
        <v>3.8</v>
      </c>
      <c r="AL20" s="12">
        <v>20.3</v>
      </c>
      <c r="AM20" s="12">
        <v>0</v>
      </c>
      <c r="AN20" s="12">
        <v>26.3</v>
      </c>
      <c r="AO20" s="12">
        <v>56.9</v>
      </c>
      <c r="AP20" s="12">
        <v>3.5</v>
      </c>
      <c r="AQ20" s="12">
        <v>50.3</v>
      </c>
      <c r="AR20" s="12">
        <v>166</v>
      </c>
      <c r="AS20" s="12">
        <v>0</v>
      </c>
    </row>
    <row r="21" spans="1:45" x14ac:dyDescent="0.2">
      <c r="A21" s="11">
        <v>44634.999988425923</v>
      </c>
      <c r="B21" s="12">
        <v>9.8000000000000007</v>
      </c>
      <c r="C21" s="12">
        <v>14.1</v>
      </c>
      <c r="D21" s="12">
        <v>6.8</v>
      </c>
      <c r="E21" s="12">
        <v>61.2</v>
      </c>
      <c r="F21" s="12">
        <v>90.8</v>
      </c>
      <c r="G21" s="12">
        <v>1.8</v>
      </c>
      <c r="H21" s="12">
        <v>6.4</v>
      </c>
      <c r="I21" s="12">
        <v>56.1</v>
      </c>
      <c r="J21" s="12">
        <v>4.2</v>
      </c>
      <c r="K21" s="12">
        <v>2.2999999999999998</v>
      </c>
      <c r="L21" s="12">
        <v>992</v>
      </c>
      <c r="M21" s="12">
        <v>1026.8</v>
      </c>
      <c r="N21" s="12">
        <v>1.8</v>
      </c>
      <c r="O21" s="12">
        <v>6.2</v>
      </c>
      <c r="P21" s="12">
        <v>188.2</v>
      </c>
      <c r="Q21" s="14">
        <v>1.3</v>
      </c>
      <c r="R21" s="12">
        <v>106.2</v>
      </c>
      <c r="S21" s="12">
        <v>643</v>
      </c>
      <c r="T21" s="12">
        <v>12.2</v>
      </c>
      <c r="U21" s="12">
        <v>567.70000000000005</v>
      </c>
      <c r="V21" s="14">
        <v>6.56</v>
      </c>
      <c r="W21" s="14">
        <v>43.23</v>
      </c>
      <c r="X21" s="21">
        <v>1.4E-2</v>
      </c>
      <c r="Y21" s="21">
        <v>9.8000000000000004E-2</v>
      </c>
      <c r="Z21" s="21">
        <v>5.0000000000000001E-3</v>
      </c>
      <c r="AA21" s="21">
        <v>4.5999999999999999E-2</v>
      </c>
      <c r="AB21" s="21">
        <f t="shared" si="0"/>
        <v>0.2</v>
      </c>
      <c r="AC21" s="21">
        <f t="shared" si="1"/>
        <v>1.8399999999999999</v>
      </c>
      <c r="AD21" s="12">
        <v>6.166666666666667</v>
      </c>
      <c r="AE21" s="12">
        <v>11.7</v>
      </c>
      <c r="AF21" s="12">
        <v>27.8</v>
      </c>
      <c r="AG21" s="12">
        <v>1.6</v>
      </c>
      <c r="AH21" s="12">
        <v>7.5</v>
      </c>
      <c r="AI21" s="12">
        <v>20.6</v>
      </c>
      <c r="AJ21" s="12">
        <v>1.2</v>
      </c>
      <c r="AK21" s="12">
        <v>1.7</v>
      </c>
      <c r="AL21" s="12">
        <v>7.2</v>
      </c>
      <c r="AM21" s="12">
        <v>0</v>
      </c>
      <c r="AN21" s="12">
        <v>21.3</v>
      </c>
      <c r="AO21" s="12">
        <v>55.5</v>
      </c>
      <c r="AP21" s="12">
        <v>2.2999999999999998</v>
      </c>
      <c r="AQ21" s="12">
        <v>49.9</v>
      </c>
      <c r="AR21" s="12"/>
      <c r="AS21" s="12"/>
    </row>
    <row r="22" spans="1:45" x14ac:dyDescent="0.2">
      <c r="A22" s="11">
        <v>44635.999988425923</v>
      </c>
      <c r="B22" s="12">
        <v>8.3000000000000007</v>
      </c>
      <c r="C22" s="12">
        <v>11.2</v>
      </c>
      <c r="D22" s="12">
        <v>6.1</v>
      </c>
      <c r="E22" s="12">
        <v>79.900000000000006</v>
      </c>
      <c r="F22" s="12">
        <v>96.3</v>
      </c>
      <c r="G22" s="12">
        <v>59</v>
      </c>
      <c r="H22" s="12">
        <v>7.8</v>
      </c>
      <c r="I22" s="12">
        <v>9.5</v>
      </c>
      <c r="J22" s="12">
        <v>6.2</v>
      </c>
      <c r="K22" s="12">
        <v>5</v>
      </c>
      <c r="L22" s="12">
        <v>991.4</v>
      </c>
      <c r="M22" s="12">
        <v>1026</v>
      </c>
      <c r="N22" s="12">
        <v>0.9</v>
      </c>
      <c r="O22" s="12">
        <v>3.6</v>
      </c>
      <c r="P22" s="12">
        <v>349.6</v>
      </c>
      <c r="Q22" s="14">
        <v>2.2000000000000002</v>
      </c>
      <c r="R22" s="12">
        <v>25.4</v>
      </c>
      <c r="S22" s="12">
        <v>166</v>
      </c>
      <c r="T22" s="12">
        <v>-12.1</v>
      </c>
      <c r="U22" s="12">
        <v>136.5</v>
      </c>
      <c r="V22" s="14">
        <v>1.57</v>
      </c>
      <c r="W22" s="14">
        <v>10.09</v>
      </c>
      <c r="X22" s="21">
        <v>4.0000000000000001E-3</v>
      </c>
      <c r="Y22" s="21">
        <v>2.1000000000000001E-2</v>
      </c>
      <c r="Z22" s="21">
        <v>1E-3</v>
      </c>
      <c r="AA22" s="21">
        <v>8.0000000000000002E-3</v>
      </c>
      <c r="AB22" s="21">
        <f t="shared" si="0"/>
        <v>0.04</v>
      </c>
      <c r="AC22" s="21">
        <f t="shared" si="1"/>
        <v>0.32</v>
      </c>
      <c r="AD22" s="12">
        <v>3.2</v>
      </c>
      <c r="AE22" s="12">
        <v>13.7</v>
      </c>
      <c r="AF22" s="12">
        <v>41.8</v>
      </c>
      <c r="AG22" s="12">
        <v>5.7</v>
      </c>
      <c r="AH22" s="12">
        <v>8.3000000000000007</v>
      </c>
      <c r="AI22" s="12">
        <v>15.8</v>
      </c>
      <c r="AJ22" s="12">
        <v>3.9</v>
      </c>
      <c r="AK22" s="12">
        <v>6.1</v>
      </c>
      <c r="AL22" s="12">
        <v>83.2</v>
      </c>
      <c r="AM22" s="12">
        <v>0</v>
      </c>
      <c r="AN22" s="12">
        <v>37.4</v>
      </c>
      <c r="AO22" s="12">
        <v>59.2</v>
      </c>
      <c r="AP22" s="12">
        <v>15.9</v>
      </c>
      <c r="AQ22" s="12">
        <v>17.8</v>
      </c>
      <c r="AR22" s="12"/>
      <c r="AS22" s="12"/>
    </row>
    <row r="23" spans="1:45" x14ac:dyDescent="0.2">
      <c r="A23" s="11">
        <v>44636.999988425923</v>
      </c>
      <c r="B23" s="12">
        <v>9.1</v>
      </c>
      <c r="C23" s="12">
        <v>12.2</v>
      </c>
      <c r="D23" s="12">
        <v>7.1</v>
      </c>
      <c r="E23" s="12">
        <v>83.5</v>
      </c>
      <c r="F23" s="12">
        <v>97</v>
      </c>
      <c r="G23" s="12">
        <v>70</v>
      </c>
      <c r="H23" s="12">
        <v>8.4</v>
      </c>
      <c r="I23" s="12">
        <v>9.1</v>
      </c>
      <c r="J23" s="12">
        <v>7.6</v>
      </c>
      <c r="K23" s="12">
        <v>6.3</v>
      </c>
      <c r="L23" s="12">
        <v>990.5</v>
      </c>
      <c r="M23" s="12">
        <v>1024.9000000000001</v>
      </c>
      <c r="N23" s="12">
        <v>1.3</v>
      </c>
      <c r="O23" s="12">
        <v>3.8</v>
      </c>
      <c r="P23" s="12">
        <v>151.19999999999999</v>
      </c>
      <c r="Q23" s="14">
        <v>0</v>
      </c>
      <c r="R23" s="12">
        <v>72.400000000000006</v>
      </c>
      <c r="S23" s="12">
        <v>485</v>
      </c>
      <c r="T23" s="12">
        <v>29.5</v>
      </c>
      <c r="U23" s="12">
        <v>335.8</v>
      </c>
      <c r="V23" s="14">
        <v>3.67</v>
      </c>
      <c r="W23" s="14">
        <v>20.97</v>
      </c>
      <c r="X23" s="21">
        <v>8.0000000000000002E-3</v>
      </c>
      <c r="Y23" s="21">
        <v>5.2999999999999999E-2</v>
      </c>
      <c r="Z23" s="21">
        <v>4.0000000000000001E-3</v>
      </c>
      <c r="AA23" s="21">
        <v>2.4E-2</v>
      </c>
      <c r="AB23" s="21">
        <f t="shared" si="0"/>
        <v>0.16</v>
      </c>
      <c r="AC23" s="21">
        <f t="shared" si="1"/>
        <v>0.96</v>
      </c>
      <c r="AD23" s="12">
        <v>1.8333333333333333</v>
      </c>
      <c r="AE23" s="12">
        <v>26.2</v>
      </c>
      <c r="AF23" s="12">
        <v>46.3</v>
      </c>
      <c r="AG23" s="12">
        <v>14.5</v>
      </c>
      <c r="AH23" s="12">
        <v>20.3</v>
      </c>
      <c r="AI23" s="12">
        <v>30.3</v>
      </c>
      <c r="AJ23" s="12">
        <v>13.2</v>
      </c>
      <c r="AK23" s="12">
        <v>3.1</v>
      </c>
      <c r="AL23" s="12">
        <v>22.7</v>
      </c>
      <c r="AM23" s="12">
        <v>0</v>
      </c>
      <c r="AN23" s="12">
        <v>22.7</v>
      </c>
      <c r="AO23" s="12">
        <v>51.7</v>
      </c>
      <c r="AP23" s="12">
        <v>7.7</v>
      </c>
      <c r="AQ23" s="12">
        <v>35.299999999999997</v>
      </c>
      <c r="AR23" s="12"/>
      <c r="AS23" s="12"/>
    </row>
    <row r="24" spans="1:45" x14ac:dyDescent="0.2">
      <c r="A24" s="11">
        <v>44637.999988425923</v>
      </c>
      <c r="B24" s="12">
        <v>9</v>
      </c>
      <c r="C24" s="12">
        <v>11</v>
      </c>
      <c r="D24" s="12">
        <v>7.1</v>
      </c>
      <c r="E24" s="12">
        <v>77.8</v>
      </c>
      <c r="F24" s="12">
        <v>95.4</v>
      </c>
      <c r="G24" s="12">
        <v>68.900000000000006</v>
      </c>
      <c r="H24" s="12">
        <v>7.8</v>
      </c>
      <c r="I24" s="12">
        <v>8.9</v>
      </c>
      <c r="J24" s="12">
        <v>6.8</v>
      </c>
      <c r="K24" s="12">
        <v>5.2</v>
      </c>
      <c r="L24" s="12">
        <v>993.1</v>
      </c>
      <c r="M24" s="12">
        <v>1027.5999999999999</v>
      </c>
      <c r="N24" s="12">
        <v>1.5</v>
      </c>
      <c r="O24" s="12">
        <v>4.9000000000000004</v>
      </c>
      <c r="P24" s="12">
        <v>4.4000000000000004</v>
      </c>
      <c r="Q24" s="14">
        <v>1.5</v>
      </c>
      <c r="R24" s="12">
        <v>33.200000000000003</v>
      </c>
      <c r="S24" s="12">
        <v>168</v>
      </c>
      <c r="T24" s="12">
        <v>3.4</v>
      </c>
      <c r="U24" s="12">
        <v>112.5</v>
      </c>
      <c r="V24" s="14">
        <v>2.2200000000000002</v>
      </c>
      <c r="W24" s="14">
        <v>11.24</v>
      </c>
      <c r="X24" s="21">
        <v>5.0000000000000001E-3</v>
      </c>
      <c r="Y24" s="21">
        <v>2.8000000000000001E-2</v>
      </c>
      <c r="Z24" s="21">
        <v>2E-3</v>
      </c>
      <c r="AA24" s="21">
        <v>1.2E-2</v>
      </c>
      <c r="AB24" s="21">
        <f t="shared" si="0"/>
        <v>0.08</v>
      </c>
      <c r="AC24" s="21">
        <f t="shared" si="1"/>
        <v>0.48</v>
      </c>
      <c r="AD24" s="12">
        <v>0</v>
      </c>
      <c r="AE24" s="12">
        <v>37.4</v>
      </c>
      <c r="AF24" s="12">
        <v>56.8</v>
      </c>
      <c r="AG24" s="12">
        <v>26.2</v>
      </c>
      <c r="AH24" s="12">
        <v>29.5</v>
      </c>
      <c r="AI24" s="12">
        <v>35.1</v>
      </c>
      <c r="AJ24" s="12">
        <v>23.6</v>
      </c>
      <c r="AK24" s="12">
        <v>3.7</v>
      </c>
      <c r="AL24" s="12">
        <v>27.3</v>
      </c>
      <c r="AM24" s="12">
        <v>0</v>
      </c>
      <c r="AN24" s="12">
        <v>25</v>
      </c>
      <c r="AO24" s="12">
        <v>49.6</v>
      </c>
      <c r="AP24" s="12">
        <v>10.8</v>
      </c>
      <c r="AQ24" s="12">
        <v>28.8</v>
      </c>
      <c r="AR24" s="12"/>
      <c r="AS24" s="12"/>
    </row>
    <row r="25" spans="1:45" x14ac:dyDescent="0.2">
      <c r="A25" s="11">
        <v>44638.999988425923</v>
      </c>
      <c r="B25" s="12">
        <v>8.6</v>
      </c>
      <c r="C25" s="12">
        <v>11.9</v>
      </c>
      <c r="D25" s="12">
        <v>6.2</v>
      </c>
      <c r="E25" s="12">
        <v>76.3</v>
      </c>
      <c r="F25" s="12">
        <v>95.2</v>
      </c>
      <c r="G25" s="12">
        <v>56.2</v>
      </c>
      <c r="H25" s="12">
        <v>7.4</v>
      </c>
      <c r="I25" s="12">
        <v>8.8000000000000007</v>
      </c>
      <c r="J25" s="12">
        <v>6.7</v>
      </c>
      <c r="K25" s="12">
        <v>4.5</v>
      </c>
      <c r="L25" s="12">
        <v>1002.8</v>
      </c>
      <c r="M25" s="12">
        <v>1037.7</v>
      </c>
      <c r="N25" s="12">
        <v>2.9</v>
      </c>
      <c r="O25" s="12">
        <v>8.3000000000000007</v>
      </c>
      <c r="P25" s="12">
        <v>23.9</v>
      </c>
      <c r="Q25" s="14">
        <v>0.1</v>
      </c>
      <c r="R25" s="12">
        <v>109</v>
      </c>
      <c r="S25" s="12">
        <v>618</v>
      </c>
      <c r="T25" s="12">
        <v>40.1</v>
      </c>
      <c r="U25" s="12">
        <v>393.1</v>
      </c>
      <c r="V25" s="14">
        <v>6.66</v>
      </c>
      <c r="W25" s="14">
        <v>31.89</v>
      </c>
      <c r="X25" s="21">
        <v>1.4999999999999999E-2</v>
      </c>
      <c r="Y25" s="21">
        <v>7.8E-2</v>
      </c>
      <c r="Z25" s="21">
        <v>7.0000000000000001E-3</v>
      </c>
      <c r="AA25" s="21">
        <v>0.04</v>
      </c>
      <c r="AB25" s="21">
        <f t="shared" si="0"/>
        <v>0.28000000000000003</v>
      </c>
      <c r="AC25" s="21">
        <f t="shared" si="1"/>
        <v>1.6</v>
      </c>
      <c r="AD25" s="12">
        <v>5.4</v>
      </c>
      <c r="AE25" s="12">
        <v>25.9</v>
      </c>
      <c r="AF25" s="12">
        <v>41.8</v>
      </c>
      <c r="AG25" s="12">
        <v>12.7</v>
      </c>
      <c r="AH25" s="12">
        <v>22.4</v>
      </c>
      <c r="AI25" s="12">
        <v>38.1</v>
      </c>
      <c r="AJ25" s="12">
        <v>11.6</v>
      </c>
      <c r="AK25" s="12">
        <v>1.2</v>
      </c>
      <c r="AL25" s="12">
        <v>4.7</v>
      </c>
      <c r="AM25" s="12">
        <v>0</v>
      </c>
      <c r="AN25" s="12">
        <v>11.2</v>
      </c>
      <c r="AO25" s="12">
        <v>25</v>
      </c>
      <c r="AP25" s="12">
        <v>4.4000000000000004</v>
      </c>
      <c r="AQ25" s="12">
        <v>47.4</v>
      </c>
      <c r="AR25" s="12">
        <v>101.4</v>
      </c>
      <c r="AS25" s="12">
        <v>13.4</v>
      </c>
    </row>
    <row r="26" spans="1:45" x14ac:dyDescent="0.2">
      <c r="A26" s="11">
        <v>44639.999988425923</v>
      </c>
      <c r="B26" s="12">
        <v>7</v>
      </c>
      <c r="C26" s="12">
        <v>11.5</v>
      </c>
      <c r="D26" s="12">
        <v>3.8</v>
      </c>
      <c r="E26" s="12">
        <v>61.5</v>
      </c>
      <c r="F26" s="12">
        <v>81.599999999999994</v>
      </c>
      <c r="G26" s="12">
        <v>33.200000000000003</v>
      </c>
      <c r="H26" s="12">
        <v>5.4</v>
      </c>
      <c r="I26" s="12">
        <v>6.8</v>
      </c>
      <c r="J26" s="12">
        <v>3.6</v>
      </c>
      <c r="K26" s="12">
        <v>-0.3</v>
      </c>
      <c r="L26" s="12">
        <v>1000.8</v>
      </c>
      <c r="M26" s="12">
        <v>1035.9000000000001</v>
      </c>
      <c r="N26" s="12">
        <v>2.6</v>
      </c>
      <c r="O26" s="12">
        <v>8.8000000000000007</v>
      </c>
      <c r="P26" s="12">
        <v>141.6</v>
      </c>
      <c r="Q26" s="14">
        <v>0</v>
      </c>
      <c r="R26" s="12">
        <v>159.6</v>
      </c>
      <c r="S26" s="12">
        <v>794</v>
      </c>
      <c r="T26" s="12">
        <v>46.9</v>
      </c>
      <c r="U26" s="12">
        <v>500.6</v>
      </c>
      <c r="V26" s="14">
        <v>9.07</v>
      </c>
      <c r="W26" s="14">
        <v>40.65</v>
      </c>
      <c r="X26" s="21">
        <v>0.02</v>
      </c>
      <c r="Y26" s="21">
        <v>9.4E-2</v>
      </c>
      <c r="Z26" s="21">
        <v>8.9999999999999993E-3</v>
      </c>
      <c r="AA26" s="21">
        <v>4.7E-2</v>
      </c>
      <c r="AB26" s="21">
        <f t="shared" si="0"/>
        <v>0.36</v>
      </c>
      <c r="AC26" s="21">
        <f t="shared" si="1"/>
        <v>1.88</v>
      </c>
      <c r="AD26" s="12">
        <v>9.1666666666666661</v>
      </c>
      <c r="AE26" s="12">
        <v>30.5</v>
      </c>
      <c r="AF26" s="12">
        <v>58.7</v>
      </c>
      <c r="AG26" s="12">
        <v>6.4</v>
      </c>
      <c r="AH26" s="12">
        <v>26.5</v>
      </c>
      <c r="AI26" s="12">
        <v>42.6</v>
      </c>
      <c r="AJ26" s="12">
        <v>5.0999999999999996</v>
      </c>
      <c r="AK26" s="12">
        <v>0.8</v>
      </c>
      <c r="AL26" s="12">
        <v>4.4000000000000004</v>
      </c>
      <c r="AM26" s="12">
        <v>0</v>
      </c>
      <c r="AN26" s="12">
        <v>9.1</v>
      </c>
      <c r="AO26" s="12">
        <v>22.5</v>
      </c>
      <c r="AP26" s="12">
        <v>0</v>
      </c>
      <c r="AQ26" s="12">
        <v>67.2</v>
      </c>
      <c r="AR26" s="12">
        <v>104</v>
      </c>
      <c r="AS26" s="12">
        <v>31</v>
      </c>
    </row>
    <row r="27" spans="1:45" x14ac:dyDescent="0.2">
      <c r="A27" s="11">
        <v>44640.999988425923</v>
      </c>
      <c r="B27" s="12">
        <v>10.1</v>
      </c>
      <c r="C27" s="12">
        <v>17.100000000000001</v>
      </c>
      <c r="D27" s="12">
        <v>3.6</v>
      </c>
      <c r="E27" s="12">
        <v>46.1</v>
      </c>
      <c r="F27" s="12">
        <v>66.8</v>
      </c>
      <c r="G27" s="12">
        <v>26.4</v>
      </c>
      <c r="H27" s="12">
        <v>4.8</v>
      </c>
      <c r="I27" s="12">
        <v>6</v>
      </c>
      <c r="J27" s="12">
        <v>4.2</v>
      </c>
      <c r="K27" s="12">
        <v>-1.6</v>
      </c>
      <c r="L27" s="12">
        <v>995.1</v>
      </c>
      <c r="M27" s="12">
        <v>1029.5999999999999</v>
      </c>
      <c r="N27" s="12">
        <v>1.3</v>
      </c>
      <c r="O27" s="12">
        <v>5.3</v>
      </c>
      <c r="P27" s="12">
        <v>179.5</v>
      </c>
      <c r="Q27" s="14">
        <v>0</v>
      </c>
      <c r="R27" s="12">
        <v>160.9</v>
      </c>
      <c r="S27" s="12">
        <v>835</v>
      </c>
      <c r="T27" s="12">
        <v>54.5</v>
      </c>
      <c r="U27" s="12">
        <v>654.6</v>
      </c>
      <c r="V27" s="14">
        <v>9.4600000000000009</v>
      </c>
      <c r="W27" s="14">
        <v>41.33</v>
      </c>
      <c r="X27" s="21">
        <v>2.1000000000000001E-2</v>
      </c>
      <c r="Y27" s="21">
        <v>9.9000000000000005E-2</v>
      </c>
      <c r="Z27" s="21">
        <v>1.0999999999999999E-2</v>
      </c>
      <c r="AA27" s="21">
        <v>5.5E-2</v>
      </c>
      <c r="AB27" s="21">
        <f t="shared" si="0"/>
        <v>0.43999999999999995</v>
      </c>
      <c r="AC27" s="21">
        <f t="shared" si="1"/>
        <v>2.2000000000000002</v>
      </c>
      <c r="AD27" s="12">
        <v>9.3333333333333339</v>
      </c>
      <c r="AE27" s="12">
        <v>28</v>
      </c>
      <c r="AF27" s="12">
        <v>37</v>
      </c>
      <c r="AG27" s="12">
        <v>20.3</v>
      </c>
      <c r="AH27" s="12">
        <v>23</v>
      </c>
      <c r="AI27" s="12">
        <v>30.9</v>
      </c>
      <c r="AJ27" s="12">
        <v>16.2</v>
      </c>
      <c r="AK27" s="12">
        <v>1</v>
      </c>
      <c r="AL27" s="12">
        <v>4.9000000000000004</v>
      </c>
      <c r="AM27" s="12">
        <v>0</v>
      </c>
      <c r="AN27" s="12">
        <v>15.3</v>
      </c>
      <c r="AO27" s="12">
        <v>46.7</v>
      </c>
      <c r="AP27" s="12">
        <v>1.9</v>
      </c>
      <c r="AQ27" s="12">
        <v>68.5</v>
      </c>
      <c r="AR27" s="12">
        <v>110.4</v>
      </c>
      <c r="AS27" s="12">
        <v>7.4</v>
      </c>
    </row>
    <row r="28" spans="1:45" x14ac:dyDescent="0.2">
      <c r="A28" s="11">
        <v>44641.999988425923</v>
      </c>
      <c r="B28" s="12">
        <v>9.6999999999999993</v>
      </c>
      <c r="C28" s="12">
        <v>16.100000000000001</v>
      </c>
      <c r="D28" s="12">
        <v>4.3</v>
      </c>
      <c r="E28" s="12">
        <v>44.6</v>
      </c>
      <c r="F28" s="12">
        <v>62.4</v>
      </c>
      <c r="G28" s="12">
        <v>28.8</v>
      </c>
      <c r="H28" s="12">
        <v>4.5999999999999996</v>
      </c>
      <c r="I28" s="12">
        <v>5.0999999999999996</v>
      </c>
      <c r="J28" s="12">
        <v>4.0999999999999996</v>
      </c>
      <c r="K28" s="12">
        <v>-2.2000000000000002</v>
      </c>
      <c r="L28" s="12">
        <v>997.6</v>
      </c>
      <c r="M28" s="12">
        <v>1032.2</v>
      </c>
      <c r="N28" s="12">
        <v>1.3</v>
      </c>
      <c r="O28" s="12">
        <v>3.6</v>
      </c>
      <c r="P28" s="12">
        <v>181.2</v>
      </c>
      <c r="Q28" s="14">
        <v>0</v>
      </c>
      <c r="R28" s="12">
        <v>151.4</v>
      </c>
      <c r="S28" s="12">
        <v>714</v>
      </c>
      <c r="T28" s="12">
        <v>30.3</v>
      </c>
      <c r="U28" s="12">
        <v>419.7</v>
      </c>
      <c r="V28" s="14">
        <v>8.8000000000000007</v>
      </c>
      <c r="W28" s="14">
        <v>36.520000000000003</v>
      </c>
      <c r="X28" s="21">
        <v>0.02</v>
      </c>
      <c r="Y28" s="21">
        <v>9.0999999999999998E-2</v>
      </c>
      <c r="Z28" s="21">
        <v>0.01</v>
      </c>
      <c r="AA28" s="21">
        <v>5.0999999999999997E-2</v>
      </c>
      <c r="AB28" s="21">
        <f t="shared" si="0"/>
        <v>0.4</v>
      </c>
      <c r="AC28" s="21">
        <f t="shared" si="1"/>
        <v>2.04</v>
      </c>
      <c r="AD28" s="12">
        <v>10</v>
      </c>
      <c r="AE28" s="12">
        <v>26.5</v>
      </c>
      <c r="AF28" s="12">
        <v>47.6</v>
      </c>
      <c r="AG28" s="12">
        <v>18.100000000000001</v>
      </c>
      <c r="AH28" s="12">
        <v>18.7</v>
      </c>
      <c r="AI28" s="12">
        <v>25.3</v>
      </c>
      <c r="AJ28" s="12">
        <v>15</v>
      </c>
      <c r="AK28" s="12">
        <v>3.3</v>
      </c>
      <c r="AL28" s="12">
        <v>21.7</v>
      </c>
      <c r="AM28" s="12">
        <v>0</v>
      </c>
      <c r="AN28" s="12">
        <v>25.6</v>
      </c>
      <c r="AO28" s="12">
        <v>59.2</v>
      </c>
      <c r="AP28" s="12">
        <v>5.4</v>
      </c>
      <c r="AQ28" s="12">
        <v>55.7</v>
      </c>
      <c r="AR28" s="12">
        <v>109.8</v>
      </c>
      <c r="AS28" s="12">
        <v>4.4000000000000004</v>
      </c>
    </row>
    <row r="29" spans="1:45" x14ac:dyDescent="0.2">
      <c r="A29" s="11">
        <v>44642.999988425923</v>
      </c>
      <c r="B29" s="12">
        <v>9.4</v>
      </c>
      <c r="C29" s="12">
        <v>17.3</v>
      </c>
      <c r="D29" s="12">
        <v>2.2999999999999998</v>
      </c>
      <c r="E29" s="12">
        <v>48.2</v>
      </c>
      <c r="F29" s="12">
        <v>68.3</v>
      </c>
      <c r="G29" s="12">
        <v>26.6</v>
      </c>
      <c r="H29" s="12">
        <v>4.8</v>
      </c>
      <c r="I29" s="12">
        <v>5.7</v>
      </c>
      <c r="J29" s="12">
        <v>4.0999999999999996</v>
      </c>
      <c r="K29" s="12">
        <v>-1.7</v>
      </c>
      <c r="L29" s="12">
        <v>997</v>
      </c>
      <c r="M29" s="12">
        <v>1031.5999999999999</v>
      </c>
      <c r="N29" s="12">
        <v>1.2</v>
      </c>
      <c r="O29" s="12">
        <v>3.5</v>
      </c>
      <c r="P29" s="12">
        <v>195.6</v>
      </c>
      <c r="Q29" s="14">
        <v>0</v>
      </c>
      <c r="R29" s="12">
        <v>194.6</v>
      </c>
      <c r="S29" s="12">
        <v>657</v>
      </c>
      <c r="T29" s="12">
        <v>52.1</v>
      </c>
      <c r="U29" s="12">
        <v>402.1</v>
      </c>
      <c r="V29" s="14">
        <v>10.9</v>
      </c>
      <c r="W29" s="14">
        <v>39.4</v>
      </c>
      <c r="X29" s="21">
        <v>2.5000000000000001E-2</v>
      </c>
      <c r="Y29" s="21">
        <v>0.1</v>
      </c>
      <c r="Z29" s="21">
        <v>1.4E-2</v>
      </c>
      <c r="AA29" s="21">
        <v>0.06</v>
      </c>
      <c r="AB29" s="21">
        <f t="shared" si="0"/>
        <v>0.56000000000000005</v>
      </c>
      <c r="AC29" s="21">
        <f t="shared" si="1"/>
        <v>2.4</v>
      </c>
      <c r="AD29" s="12">
        <v>11</v>
      </c>
      <c r="AE29" s="12">
        <v>31.6</v>
      </c>
      <c r="AF29" s="12">
        <v>47.2</v>
      </c>
      <c r="AG29" s="12">
        <v>20.100000000000001</v>
      </c>
      <c r="AH29" s="12">
        <v>22.5</v>
      </c>
      <c r="AI29" s="12">
        <v>30.3</v>
      </c>
      <c r="AJ29" s="12">
        <v>17</v>
      </c>
      <c r="AK29" s="12">
        <v>8</v>
      </c>
      <c r="AL29" s="12">
        <v>50.1</v>
      </c>
      <c r="AM29" s="12">
        <v>0</v>
      </c>
      <c r="AN29" s="12">
        <v>39.1</v>
      </c>
      <c r="AO29" s="12">
        <v>72.400000000000006</v>
      </c>
      <c r="AP29" s="12">
        <v>9.6</v>
      </c>
      <c r="AQ29" s="12">
        <v>37.200000000000003</v>
      </c>
      <c r="AR29" s="12">
        <v>105.4</v>
      </c>
      <c r="AS29" s="12">
        <v>0</v>
      </c>
    </row>
    <row r="30" spans="1:45" x14ac:dyDescent="0.2">
      <c r="A30" s="11">
        <v>44643.999988425923</v>
      </c>
      <c r="B30" s="12">
        <v>10.7</v>
      </c>
      <c r="C30" s="12">
        <v>18.399999999999999</v>
      </c>
      <c r="D30" s="12">
        <v>3.6</v>
      </c>
      <c r="E30" s="12">
        <v>42.8</v>
      </c>
      <c r="F30" s="12">
        <v>65.599999999999994</v>
      </c>
      <c r="G30" s="12">
        <v>17.2</v>
      </c>
      <c r="H30" s="12">
        <v>4.4000000000000004</v>
      </c>
      <c r="I30" s="12">
        <v>5.4</v>
      </c>
      <c r="J30" s="12">
        <v>2.9</v>
      </c>
      <c r="K30" s="12">
        <v>-2.7</v>
      </c>
      <c r="L30" s="12">
        <v>995.9</v>
      </c>
      <c r="M30" s="12">
        <v>1030.4000000000001</v>
      </c>
      <c r="N30" s="12">
        <v>1.2</v>
      </c>
      <c r="O30" s="12">
        <v>4.7</v>
      </c>
      <c r="P30" s="12">
        <v>200.7</v>
      </c>
      <c r="Q30" s="14">
        <v>0</v>
      </c>
      <c r="R30" s="12">
        <v>198.4</v>
      </c>
      <c r="S30" s="12">
        <v>676</v>
      </c>
      <c r="T30" s="12">
        <v>52.1</v>
      </c>
      <c r="U30" s="12">
        <v>473.8</v>
      </c>
      <c r="V30" s="14">
        <v>11.26</v>
      </c>
      <c r="W30" s="14">
        <v>41.04</v>
      </c>
      <c r="X30" s="21">
        <v>2.5000000000000001E-2</v>
      </c>
      <c r="Y30" s="21">
        <v>0.10299999999999999</v>
      </c>
      <c r="Z30" s="21">
        <v>1.4E-2</v>
      </c>
      <c r="AA30" s="21">
        <v>0.06</v>
      </c>
      <c r="AB30" s="21">
        <f t="shared" si="0"/>
        <v>0.56000000000000005</v>
      </c>
      <c r="AC30" s="21">
        <f t="shared" si="1"/>
        <v>2.4</v>
      </c>
      <c r="AD30" s="12">
        <v>11.166666666666666</v>
      </c>
      <c r="AE30" s="12">
        <v>30.8</v>
      </c>
      <c r="AF30" s="12">
        <v>61.7</v>
      </c>
      <c r="AG30" s="12">
        <v>20.3</v>
      </c>
      <c r="AH30" s="12">
        <v>20.5</v>
      </c>
      <c r="AI30" s="12">
        <v>31.5</v>
      </c>
      <c r="AJ30" s="12">
        <v>14.6</v>
      </c>
      <c r="AK30" s="12">
        <v>9.3000000000000007</v>
      </c>
      <c r="AL30" s="12">
        <v>53.7</v>
      </c>
      <c r="AM30" s="12">
        <v>0</v>
      </c>
      <c r="AN30" s="12">
        <v>40.9</v>
      </c>
      <c r="AO30" s="12">
        <v>74</v>
      </c>
      <c r="AP30" s="12">
        <v>6.5</v>
      </c>
      <c r="AQ30" s="12">
        <v>43</v>
      </c>
      <c r="AR30" s="12">
        <v>115.8</v>
      </c>
      <c r="AS30" s="12">
        <v>0</v>
      </c>
    </row>
    <row r="31" spans="1:45" x14ac:dyDescent="0.2">
      <c r="A31" s="11">
        <v>44644.999988425923</v>
      </c>
      <c r="B31" s="12">
        <v>11.3</v>
      </c>
      <c r="C31" s="12">
        <v>19.3</v>
      </c>
      <c r="D31" s="12">
        <v>4.2</v>
      </c>
      <c r="E31" s="12">
        <v>42</v>
      </c>
      <c r="F31" s="12">
        <v>65.599999999999994</v>
      </c>
      <c r="G31" s="12">
        <v>18.8</v>
      </c>
      <c r="H31" s="12">
        <v>4.5</v>
      </c>
      <c r="I31" s="12">
        <v>5.4</v>
      </c>
      <c r="J31" s="12">
        <v>3.2</v>
      </c>
      <c r="K31" s="12">
        <v>-2.4</v>
      </c>
      <c r="L31" s="12">
        <v>993.9</v>
      </c>
      <c r="M31" s="12">
        <v>1028.2</v>
      </c>
      <c r="N31" s="12">
        <v>1.2</v>
      </c>
      <c r="O31" s="12">
        <v>4.0999999999999996</v>
      </c>
      <c r="P31" s="12">
        <v>200.8</v>
      </c>
      <c r="Q31" s="14">
        <v>0</v>
      </c>
      <c r="R31" s="12">
        <v>197.1</v>
      </c>
      <c r="S31" s="12">
        <v>667</v>
      </c>
      <c r="T31" s="12">
        <v>51.9</v>
      </c>
      <c r="U31" s="12">
        <v>430.2</v>
      </c>
      <c r="V31" s="14">
        <v>11.2</v>
      </c>
      <c r="W31" s="14">
        <v>40.549999999999997</v>
      </c>
      <c r="X31" s="21">
        <v>2.5999999999999999E-2</v>
      </c>
      <c r="Y31" s="21">
        <v>0.104</v>
      </c>
      <c r="Z31" s="21">
        <v>1.4999999999999999E-2</v>
      </c>
      <c r="AA31" s="21">
        <v>6.5000000000000002E-2</v>
      </c>
      <c r="AB31" s="21">
        <f t="shared" si="0"/>
        <v>0.6</v>
      </c>
      <c r="AC31" s="21">
        <f t="shared" si="1"/>
        <v>2.6</v>
      </c>
      <c r="AD31" s="12">
        <v>11.166666666666666</v>
      </c>
      <c r="AE31" s="12">
        <v>33.4</v>
      </c>
      <c r="AF31" s="12">
        <v>72.099999999999994</v>
      </c>
      <c r="AG31" s="12">
        <v>21.6</v>
      </c>
      <c r="AH31" s="12">
        <v>23</v>
      </c>
      <c r="AI31" s="12">
        <v>35.4</v>
      </c>
      <c r="AJ31" s="12">
        <v>15.3</v>
      </c>
      <c r="AK31" s="12">
        <v>9.1999999999999993</v>
      </c>
      <c r="AL31" s="12">
        <v>94.4</v>
      </c>
      <c r="AM31" s="12">
        <v>0</v>
      </c>
      <c r="AN31" s="12">
        <v>42.3</v>
      </c>
      <c r="AO31" s="12">
        <v>79.5</v>
      </c>
      <c r="AP31" s="12">
        <v>6.1</v>
      </c>
      <c r="AQ31" s="12">
        <v>50.5</v>
      </c>
      <c r="AR31" s="12">
        <v>138.4</v>
      </c>
      <c r="AS31" s="12">
        <v>0</v>
      </c>
    </row>
    <row r="32" spans="1:45" x14ac:dyDescent="0.2">
      <c r="A32" s="11">
        <v>44645.999988425923</v>
      </c>
      <c r="B32" s="12">
        <v>11.5</v>
      </c>
      <c r="C32" s="12">
        <v>18.8</v>
      </c>
      <c r="D32" s="12">
        <v>4.8</v>
      </c>
      <c r="E32" s="12">
        <v>43.4</v>
      </c>
      <c r="F32" s="12">
        <v>64.900000000000006</v>
      </c>
      <c r="G32" s="12">
        <v>23.1</v>
      </c>
      <c r="H32" s="12">
        <v>4.8</v>
      </c>
      <c r="I32" s="12">
        <v>5.4</v>
      </c>
      <c r="J32" s="12">
        <v>4.2</v>
      </c>
      <c r="K32" s="12">
        <v>-1.4</v>
      </c>
      <c r="L32" s="12">
        <v>993.1</v>
      </c>
      <c r="M32" s="12">
        <v>1027.3</v>
      </c>
      <c r="N32" s="12">
        <v>1.2</v>
      </c>
      <c r="O32" s="12">
        <v>6.2</v>
      </c>
      <c r="P32" s="12">
        <v>199.9</v>
      </c>
      <c r="Q32" s="14">
        <v>0</v>
      </c>
      <c r="R32" s="12">
        <v>195.2</v>
      </c>
      <c r="S32" s="12">
        <v>666</v>
      </c>
      <c r="T32" s="12">
        <v>52.6</v>
      </c>
      <c r="U32" s="12">
        <v>414.2</v>
      </c>
      <c r="V32" s="14">
        <v>11.13</v>
      </c>
      <c r="W32" s="14">
        <v>40.47</v>
      </c>
      <c r="X32" s="21">
        <v>2.5999999999999999E-2</v>
      </c>
      <c r="Y32" s="21">
        <v>0.10299999999999999</v>
      </c>
      <c r="Z32" s="21">
        <v>1.4E-2</v>
      </c>
      <c r="AA32" s="21">
        <v>6.4000000000000001E-2</v>
      </c>
      <c r="AB32" s="21">
        <f t="shared" si="0"/>
        <v>0.56000000000000005</v>
      </c>
      <c r="AC32" s="21">
        <f t="shared" si="1"/>
        <v>2.56</v>
      </c>
      <c r="AD32" s="12">
        <v>11.166666666666666</v>
      </c>
      <c r="AE32" s="12">
        <v>40.6</v>
      </c>
      <c r="AF32" s="12">
        <v>65</v>
      </c>
      <c r="AG32" s="12">
        <v>25.8</v>
      </c>
      <c r="AH32" s="12">
        <v>28.2</v>
      </c>
      <c r="AI32" s="12">
        <v>36.4</v>
      </c>
      <c r="AJ32" s="12">
        <v>21.2</v>
      </c>
      <c r="AK32" s="12">
        <v>5</v>
      </c>
      <c r="AL32" s="12">
        <v>44.3</v>
      </c>
      <c r="AM32" s="12">
        <v>0</v>
      </c>
      <c r="AN32" s="12">
        <v>35.700000000000003</v>
      </c>
      <c r="AO32" s="12">
        <v>72.2</v>
      </c>
      <c r="AP32" s="12">
        <v>4.4000000000000004</v>
      </c>
      <c r="AQ32" s="12">
        <v>67.2</v>
      </c>
      <c r="AR32" s="12">
        <v>198.6</v>
      </c>
      <c r="AS32" s="12">
        <v>0.8</v>
      </c>
    </row>
    <row r="33" spans="1:45" x14ac:dyDescent="0.2">
      <c r="A33" s="11">
        <v>44646.999988425923</v>
      </c>
      <c r="B33" s="12">
        <v>11.6</v>
      </c>
      <c r="C33" s="12">
        <v>18.899999999999999</v>
      </c>
      <c r="D33" s="12">
        <v>4.8</v>
      </c>
      <c r="E33" s="12">
        <v>43</v>
      </c>
      <c r="F33" s="12">
        <v>65.900000000000006</v>
      </c>
      <c r="G33" s="12">
        <v>21.7</v>
      </c>
      <c r="H33" s="12">
        <v>4.8</v>
      </c>
      <c r="I33" s="12">
        <v>5.5</v>
      </c>
      <c r="J33" s="12">
        <v>3.7</v>
      </c>
      <c r="K33" s="12">
        <v>-1.5</v>
      </c>
      <c r="L33" s="12">
        <v>994.4</v>
      </c>
      <c r="M33" s="12">
        <v>1028.5999999999999</v>
      </c>
      <c r="N33" s="12">
        <v>1.6</v>
      </c>
      <c r="O33" s="12">
        <v>5.9</v>
      </c>
      <c r="P33" s="12">
        <v>194.6</v>
      </c>
      <c r="Q33" s="14">
        <v>0</v>
      </c>
      <c r="R33" s="12">
        <v>204.5</v>
      </c>
      <c r="S33" s="12">
        <v>685</v>
      </c>
      <c r="T33" s="12">
        <v>57.2</v>
      </c>
      <c r="U33" s="12">
        <v>447.5</v>
      </c>
      <c r="V33" s="14">
        <v>11.66</v>
      </c>
      <c r="W33" s="14">
        <v>41.09</v>
      </c>
      <c r="X33" s="21">
        <v>2.8000000000000001E-2</v>
      </c>
      <c r="Y33" s="21">
        <v>0.111</v>
      </c>
      <c r="Z33" s="21">
        <v>1.7999999999999999E-2</v>
      </c>
      <c r="AA33" s="21">
        <v>0.08</v>
      </c>
      <c r="AB33" s="21">
        <f t="shared" si="0"/>
        <v>0.72</v>
      </c>
      <c r="AC33" s="21">
        <f t="shared" si="1"/>
        <v>3.2</v>
      </c>
      <c r="AD33" s="12">
        <v>11.333333333333334</v>
      </c>
      <c r="AE33" s="12">
        <v>38</v>
      </c>
      <c r="AF33" s="12">
        <v>51.7</v>
      </c>
      <c r="AG33" s="12">
        <v>21.9</v>
      </c>
      <c r="AH33" s="12">
        <v>26.5</v>
      </c>
      <c r="AI33" s="12">
        <v>36.1</v>
      </c>
      <c r="AJ33" s="12">
        <v>14.4</v>
      </c>
      <c r="AK33" s="12">
        <v>2.1</v>
      </c>
      <c r="AL33" s="12">
        <v>17.100000000000001</v>
      </c>
      <c r="AM33" s="12">
        <v>0</v>
      </c>
      <c r="AN33" s="12">
        <v>26</v>
      </c>
      <c r="AO33" s="12">
        <v>62.6</v>
      </c>
      <c r="AP33" s="12">
        <v>3.1</v>
      </c>
      <c r="AQ33" s="12">
        <v>71</v>
      </c>
      <c r="AR33" s="12">
        <v>220.6</v>
      </c>
      <c r="AS33" s="12">
        <v>0</v>
      </c>
    </row>
    <row r="34" spans="1:45" x14ac:dyDescent="0.2">
      <c r="A34" s="11">
        <v>44647.999988425923</v>
      </c>
      <c r="B34" s="12">
        <v>12.1</v>
      </c>
      <c r="C34" s="12">
        <v>20.5</v>
      </c>
      <c r="D34" s="12">
        <v>4.5999999999999996</v>
      </c>
      <c r="E34" s="12">
        <v>46.3</v>
      </c>
      <c r="F34" s="12">
        <v>69</v>
      </c>
      <c r="G34" s="12">
        <v>21.9</v>
      </c>
      <c r="H34" s="12">
        <v>5.3</v>
      </c>
      <c r="I34" s="12">
        <v>6.2</v>
      </c>
      <c r="J34" s="12">
        <v>4.3</v>
      </c>
      <c r="K34" s="12">
        <v>0</v>
      </c>
      <c r="L34" s="12">
        <v>994.2</v>
      </c>
      <c r="M34" s="12">
        <v>1028.5</v>
      </c>
      <c r="N34" s="12">
        <v>1.1000000000000001</v>
      </c>
      <c r="O34" s="12">
        <v>4</v>
      </c>
      <c r="P34" s="12">
        <v>209.7</v>
      </c>
      <c r="Q34" s="14">
        <v>0</v>
      </c>
      <c r="R34" s="12">
        <v>208.7</v>
      </c>
      <c r="S34" s="12">
        <v>694</v>
      </c>
      <c r="T34" s="12">
        <v>58.9</v>
      </c>
      <c r="U34" s="12">
        <v>490.1</v>
      </c>
      <c r="V34" s="14">
        <v>12.17</v>
      </c>
      <c r="W34" s="14">
        <v>42.71</v>
      </c>
      <c r="X34" s="21">
        <v>2.8000000000000001E-2</v>
      </c>
      <c r="Y34" s="21">
        <v>0.112</v>
      </c>
      <c r="Z34" s="21">
        <v>1.7000000000000001E-2</v>
      </c>
      <c r="AA34" s="21">
        <v>7.3999999999999996E-2</v>
      </c>
      <c r="AB34" s="21">
        <f t="shared" si="0"/>
        <v>0.68</v>
      </c>
      <c r="AC34" s="21">
        <f t="shared" si="1"/>
        <v>2.96</v>
      </c>
      <c r="AD34" s="12">
        <v>11.333333333333334</v>
      </c>
      <c r="AE34" s="12">
        <v>30.2</v>
      </c>
      <c r="AF34" s="12">
        <v>43.3</v>
      </c>
      <c r="AG34" s="12">
        <v>20.3</v>
      </c>
      <c r="AH34" s="12">
        <v>18.5</v>
      </c>
      <c r="AI34" s="12">
        <v>26.4</v>
      </c>
      <c r="AJ34" s="12">
        <v>12.1</v>
      </c>
      <c r="AK34" s="12">
        <v>3.6</v>
      </c>
      <c r="AL34" s="12">
        <v>19.600000000000001</v>
      </c>
      <c r="AM34" s="12">
        <v>0</v>
      </c>
      <c r="AN34" s="12">
        <v>33.4</v>
      </c>
      <c r="AO34" s="12">
        <v>67.400000000000006</v>
      </c>
      <c r="AP34" s="12">
        <v>1.9</v>
      </c>
      <c r="AQ34" s="12">
        <v>54.2</v>
      </c>
      <c r="AR34" s="12">
        <v>146.4</v>
      </c>
      <c r="AS34" s="12">
        <v>0</v>
      </c>
    </row>
    <row r="35" spans="1:45" x14ac:dyDescent="0.2">
      <c r="A35" s="11">
        <v>44648.999988425923</v>
      </c>
      <c r="B35" s="12">
        <v>13.1</v>
      </c>
      <c r="C35" s="12">
        <v>20.8</v>
      </c>
      <c r="D35" s="12">
        <v>5.9</v>
      </c>
      <c r="E35" s="12">
        <v>44</v>
      </c>
      <c r="F35" s="12">
        <v>64.2</v>
      </c>
      <c r="G35" s="12">
        <v>23.2</v>
      </c>
      <c r="H35" s="12">
        <v>5.4</v>
      </c>
      <c r="I35" s="12">
        <v>6.2</v>
      </c>
      <c r="J35" s="12">
        <v>4.5</v>
      </c>
      <c r="K35" s="12">
        <v>0.2</v>
      </c>
      <c r="L35" s="12">
        <v>988.7</v>
      </c>
      <c r="M35" s="12">
        <v>1022.6</v>
      </c>
      <c r="N35" s="12">
        <v>1.3</v>
      </c>
      <c r="O35" s="12">
        <v>5.8</v>
      </c>
      <c r="P35" s="12">
        <v>187.9</v>
      </c>
      <c r="Q35" s="14">
        <v>0</v>
      </c>
      <c r="R35" s="12">
        <v>197.8</v>
      </c>
      <c r="S35" s="12">
        <v>666</v>
      </c>
      <c r="T35" s="12">
        <v>56.2</v>
      </c>
      <c r="U35" s="12">
        <v>429.1</v>
      </c>
      <c r="V35" s="14">
        <v>11.35</v>
      </c>
      <c r="W35" s="14">
        <v>39.57</v>
      </c>
      <c r="X35" s="21">
        <v>2.5999999999999999E-2</v>
      </c>
      <c r="Y35" s="21">
        <v>0.10100000000000001</v>
      </c>
      <c r="Z35" s="21">
        <v>1.4999999999999999E-2</v>
      </c>
      <c r="AA35" s="21">
        <v>6.4000000000000001E-2</v>
      </c>
      <c r="AB35" s="21">
        <f t="shared" si="0"/>
        <v>0.6</v>
      </c>
      <c r="AC35" s="21">
        <f t="shared" si="1"/>
        <v>2.56</v>
      </c>
      <c r="AD35" s="12">
        <v>11.333333333333334</v>
      </c>
      <c r="AE35" s="12">
        <v>31.5</v>
      </c>
      <c r="AF35" s="12">
        <v>72.8</v>
      </c>
      <c r="AG35" s="12">
        <v>18.2</v>
      </c>
      <c r="AH35" s="12">
        <v>17.3</v>
      </c>
      <c r="AI35" s="12">
        <v>26.8</v>
      </c>
      <c r="AJ35" s="12">
        <v>11.3</v>
      </c>
      <c r="AK35" s="12">
        <v>8.3000000000000007</v>
      </c>
      <c r="AL35" s="12">
        <v>61.2</v>
      </c>
      <c r="AM35" s="12">
        <v>0</v>
      </c>
      <c r="AN35" s="12">
        <v>37.799999999999997</v>
      </c>
      <c r="AO35" s="12">
        <v>69.900000000000006</v>
      </c>
      <c r="AP35" s="12">
        <v>6.9</v>
      </c>
      <c r="AQ35" s="12">
        <v>53.2</v>
      </c>
      <c r="AR35" s="12">
        <v>131</v>
      </c>
      <c r="AS35" s="12">
        <v>0</v>
      </c>
    </row>
    <row r="36" spans="1:45" x14ac:dyDescent="0.2">
      <c r="A36" s="11">
        <v>44649.999988425923</v>
      </c>
      <c r="B36" s="12">
        <v>13</v>
      </c>
      <c r="C36" s="12">
        <v>17.600000000000001</v>
      </c>
      <c r="D36" s="12">
        <v>8</v>
      </c>
      <c r="E36" s="12">
        <v>46.6</v>
      </c>
      <c r="F36" s="12">
        <v>60.6</v>
      </c>
      <c r="G36" s="12">
        <v>29.7</v>
      </c>
      <c r="H36" s="12">
        <v>5.9</v>
      </c>
      <c r="I36" s="12">
        <v>6.5</v>
      </c>
      <c r="J36" s="12">
        <v>5</v>
      </c>
      <c r="K36" s="12">
        <v>1.5</v>
      </c>
      <c r="L36" s="12">
        <v>977.4</v>
      </c>
      <c r="M36" s="12">
        <v>1010.9</v>
      </c>
      <c r="N36" s="12">
        <v>1.1000000000000001</v>
      </c>
      <c r="O36" s="12">
        <v>4.7</v>
      </c>
      <c r="P36" s="12">
        <v>149.6</v>
      </c>
      <c r="Q36" s="14">
        <v>0</v>
      </c>
      <c r="R36" s="12">
        <v>119.6</v>
      </c>
      <c r="S36" s="12">
        <v>507</v>
      </c>
      <c r="T36" s="12">
        <v>32.5</v>
      </c>
      <c r="U36" s="12">
        <v>314.60000000000002</v>
      </c>
      <c r="V36" s="14">
        <v>7.7</v>
      </c>
      <c r="W36" s="14">
        <v>30.45</v>
      </c>
      <c r="X36" s="21">
        <v>1.7999999999999999E-2</v>
      </c>
      <c r="Y36" s="21">
        <v>0.08</v>
      </c>
      <c r="Z36" s="21">
        <v>0.01</v>
      </c>
      <c r="AA36" s="21">
        <v>4.9000000000000002E-2</v>
      </c>
      <c r="AB36" s="21">
        <f t="shared" si="0"/>
        <v>0.4</v>
      </c>
      <c r="AC36" s="21">
        <f t="shared" si="1"/>
        <v>1.96</v>
      </c>
      <c r="AD36" s="12">
        <v>4</v>
      </c>
      <c r="AE36" s="12">
        <v>41.4</v>
      </c>
      <c r="AF36" s="12">
        <v>93.5</v>
      </c>
      <c r="AG36" s="12">
        <v>20.399999999999999</v>
      </c>
      <c r="AH36" s="12">
        <v>21.4</v>
      </c>
      <c r="AI36" s="12">
        <v>30.5</v>
      </c>
      <c r="AJ36" s="12">
        <v>14.3</v>
      </c>
      <c r="AK36" s="12">
        <v>9.1</v>
      </c>
      <c r="AL36" s="12">
        <v>107.2</v>
      </c>
      <c r="AM36" s="12">
        <v>0</v>
      </c>
      <c r="AN36" s="12">
        <v>37.700000000000003</v>
      </c>
      <c r="AO36" s="12">
        <v>82.2</v>
      </c>
      <c r="AP36" s="12">
        <v>7.9</v>
      </c>
      <c r="AQ36" s="12">
        <v>55.5</v>
      </c>
      <c r="AR36" s="12">
        <v>112</v>
      </c>
      <c r="AS36" s="12">
        <v>0</v>
      </c>
    </row>
    <row r="37" spans="1:45" x14ac:dyDescent="0.2">
      <c r="A37" s="11">
        <v>44650.999988425923</v>
      </c>
      <c r="B37" s="12">
        <v>9.6999999999999993</v>
      </c>
      <c r="C37" s="12">
        <v>11.9</v>
      </c>
      <c r="D37" s="12">
        <v>7.3</v>
      </c>
      <c r="E37" s="12">
        <v>77.3</v>
      </c>
      <c r="F37" s="12">
        <v>91</v>
      </c>
      <c r="G37" s="12">
        <v>52.2</v>
      </c>
      <c r="H37" s="12">
        <v>8.1</v>
      </c>
      <c r="I37" s="12">
        <v>9.6999999999999993</v>
      </c>
      <c r="J37" s="12">
        <v>6.3</v>
      </c>
      <c r="K37" s="12">
        <v>5.7</v>
      </c>
      <c r="L37" s="12">
        <v>969</v>
      </c>
      <c r="M37" s="12">
        <v>1002.6</v>
      </c>
      <c r="N37" s="12">
        <v>1.6</v>
      </c>
      <c r="O37" s="12">
        <v>5.4</v>
      </c>
      <c r="P37" s="12">
        <v>80.2</v>
      </c>
      <c r="Q37" s="14">
        <v>1.2</v>
      </c>
      <c r="R37" s="12">
        <v>33.6</v>
      </c>
      <c r="S37" s="12">
        <v>360</v>
      </c>
      <c r="T37" s="12">
        <v>-3.7</v>
      </c>
      <c r="U37" s="12">
        <v>243.7</v>
      </c>
      <c r="V37" s="14">
        <v>3.31</v>
      </c>
      <c r="W37" s="14">
        <v>25.01</v>
      </c>
      <c r="X37" s="21">
        <v>8.0000000000000002E-3</v>
      </c>
      <c r="Y37" s="21">
        <v>6.4000000000000001E-2</v>
      </c>
      <c r="Z37" s="21">
        <v>4.0000000000000001E-3</v>
      </c>
      <c r="AA37" s="21">
        <v>3.3000000000000002E-2</v>
      </c>
      <c r="AB37" s="21">
        <f t="shared" si="0"/>
        <v>0.16</v>
      </c>
      <c r="AC37" s="21">
        <f t="shared" si="1"/>
        <v>1.32</v>
      </c>
      <c r="AD37" s="12">
        <v>0</v>
      </c>
      <c r="AE37" s="12">
        <v>29.5</v>
      </c>
      <c r="AF37" s="12">
        <v>47</v>
      </c>
      <c r="AG37" s="12">
        <v>6.8</v>
      </c>
      <c r="AH37" s="12">
        <v>19</v>
      </c>
      <c r="AI37" s="12">
        <v>26.2</v>
      </c>
      <c r="AJ37" s="12">
        <v>6.2</v>
      </c>
      <c r="AK37" s="12">
        <v>1.7</v>
      </c>
      <c r="AL37" s="12">
        <v>9.5</v>
      </c>
      <c r="AM37" s="12">
        <v>0</v>
      </c>
      <c r="AN37" s="12">
        <v>23.4</v>
      </c>
      <c r="AO37" s="12">
        <v>49.9</v>
      </c>
      <c r="AP37" s="12">
        <v>7.5</v>
      </c>
      <c r="AQ37" s="12">
        <v>51.1</v>
      </c>
      <c r="AR37" s="12">
        <v>75.8</v>
      </c>
      <c r="AS37" s="12">
        <v>21.2</v>
      </c>
    </row>
    <row r="38" spans="1:45" x14ac:dyDescent="0.2">
      <c r="A38" s="11">
        <v>44651.999988425923</v>
      </c>
      <c r="B38" s="12">
        <v>6.9</v>
      </c>
      <c r="C38" s="12">
        <v>9.3000000000000007</v>
      </c>
      <c r="D38" s="12">
        <v>5</v>
      </c>
      <c r="E38" s="12">
        <v>85.4</v>
      </c>
      <c r="F38" s="12">
        <v>94.3</v>
      </c>
      <c r="G38" s="12">
        <v>75.3</v>
      </c>
      <c r="H38" s="12">
        <v>7.5</v>
      </c>
      <c r="I38" s="12">
        <v>8.3000000000000007</v>
      </c>
      <c r="J38" s="12">
        <v>6.8</v>
      </c>
      <c r="K38" s="12">
        <v>4.5999999999999996</v>
      </c>
      <c r="L38" s="12">
        <v>963.5</v>
      </c>
      <c r="M38" s="12">
        <v>997.2</v>
      </c>
      <c r="N38" s="12">
        <v>1.8</v>
      </c>
      <c r="O38" s="12">
        <v>5.3</v>
      </c>
      <c r="P38" s="12">
        <v>311.3</v>
      </c>
      <c r="Q38" s="14">
        <v>9.3000000000000007</v>
      </c>
      <c r="R38" s="12">
        <v>59.7</v>
      </c>
      <c r="S38" s="12">
        <v>793</v>
      </c>
      <c r="T38" s="12">
        <v>20.7</v>
      </c>
      <c r="U38" s="12">
        <v>537</v>
      </c>
      <c r="V38" s="14">
        <v>4.96</v>
      </c>
      <c r="W38" s="14">
        <v>43.89</v>
      </c>
      <c r="X38" s="21">
        <v>1.2E-2</v>
      </c>
      <c r="Y38" s="21">
        <v>0.11</v>
      </c>
      <c r="Z38" s="21">
        <v>6.0000000000000001E-3</v>
      </c>
      <c r="AA38" s="21">
        <v>6.3E-2</v>
      </c>
      <c r="AB38" s="21">
        <f t="shared" si="0"/>
        <v>0.24</v>
      </c>
      <c r="AC38" s="21">
        <f t="shared" si="1"/>
        <v>2.52</v>
      </c>
      <c r="AD38" s="12">
        <v>0.16666666666666666</v>
      </c>
      <c r="AE38" s="12">
        <v>17.8</v>
      </c>
      <c r="AF38" s="12">
        <v>25.6</v>
      </c>
      <c r="AG38" s="12">
        <v>9.9</v>
      </c>
      <c r="AH38" s="12">
        <v>15.2</v>
      </c>
      <c r="AI38" s="12">
        <v>18.7</v>
      </c>
      <c r="AJ38" s="12">
        <v>9.4</v>
      </c>
      <c r="AK38" s="12">
        <v>2.2000000000000002</v>
      </c>
      <c r="AL38" s="12">
        <v>14.1</v>
      </c>
      <c r="AM38" s="12">
        <v>0</v>
      </c>
      <c r="AN38" s="12">
        <v>14</v>
      </c>
      <c r="AO38" s="12">
        <v>28.6</v>
      </c>
      <c r="AP38" s="12">
        <v>5</v>
      </c>
      <c r="AQ38" s="12">
        <v>38.6</v>
      </c>
      <c r="AR38" s="12">
        <v>70.8</v>
      </c>
      <c r="AS38" s="12">
        <v>7.8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15</v>
      </c>
      <c r="B40" s="7">
        <f>AVERAGE(B8:B38)</f>
        <v>7.6838709677419343</v>
      </c>
      <c r="C40" s="9">
        <f>MAX(C8:C38)</f>
        <v>20.8</v>
      </c>
      <c r="D40" s="8">
        <f>MIN(D8:D38)</f>
        <v>-2.7</v>
      </c>
      <c r="E40" s="7">
        <f>AVERAGE(E8:E38)</f>
        <v>54.858064516129026</v>
      </c>
      <c r="F40" s="9">
        <f>MAX(F8:F38)</f>
        <v>97</v>
      </c>
      <c r="G40" s="8">
        <f>MIN(G8:G38)</f>
        <v>1.8</v>
      </c>
      <c r="H40" s="7">
        <f>AVERAGE(H8:H38)</f>
        <v>5.0096774193548388</v>
      </c>
      <c r="I40" s="9">
        <f>MAX(I8:I38)</f>
        <v>56.1</v>
      </c>
      <c r="J40" s="8">
        <f>MIN(J8:J38)</f>
        <v>2.4</v>
      </c>
      <c r="K40" s="7">
        <f t="shared" ref="K40:N40" si="2">AVERAGE(K8:K38)</f>
        <v>-1.6903225806451612</v>
      </c>
      <c r="L40" s="7">
        <f t="shared" si="2"/>
        <v>989.30322580645168</v>
      </c>
      <c r="M40" s="7">
        <f t="shared" si="2"/>
        <v>1023.9032258064514</v>
      </c>
      <c r="N40" s="7">
        <f t="shared" si="2"/>
        <v>1.4580645161290327</v>
      </c>
      <c r="O40" s="9">
        <f>MAX(O8:O38)</f>
        <v>8.8000000000000007</v>
      </c>
      <c r="P40" s="7">
        <v>140</v>
      </c>
      <c r="Q40" s="13">
        <f>SUM(Q8:Q38)</f>
        <v>15.600000000000001</v>
      </c>
      <c r="R40" s="7">
        <f>AVERAGE(R8:R38)</f>
        <v>139.99677419354836</v>
      </c>
      <c r="S40" s="9">
        <f>MAX(S8:S38)</f>
        <v>835</v>
      </c>
      <c r="T40" s="7">
        <f>AVERAGE(T8:T38)</f>
        <v>36.674193548387102</v>
      </c>
      <c r="U40" s="9">
        <f>MAX(U8:U38)</f>
        <v>654.6</v>
      </c>
      <c r="V40" s="13">
        <f>AVERAGE(V8:V38)</f>
        <v>8.1161290322580637</v>
      </c>
      <c r="W40" s="28">
        <f>MAX(W8:W38)</f>
        <v>43.89</v>
      </c>
      <c r="X40" s="17">
        <f>AVERAGE(X8:X38)</f>
        <v>1.816129032258065E-2</v>
      </c>
      <c r="Y40" s="20">
        <f>MAX(Y8:Y38)</f>
        <v>0.112</v>
      </c>
      <c r="Z40" s="17">
        <f>AVERAGE(Z8:Z38)</f>
        <v>9.2903225806451623E-3</v>
      </c>
      <c r="AA40" s="20">
        <f>MAX(AA8:AA38)</f>
        <v>0.08</v>
      </c>
      <c r="AB40" s="17">
        <f>AVERAGE(AB8:AB38)</f>
        <v>0.37161290322580653</v>
      </c>
      <c r="AC40" s="20">
        <f>MAX(AC8:AC38)</f>
        <v>3.2</v>
      </c>
      <c r="AD40" s="30">
        <f>SUM(AD8:AD38)</f>
        <v>240.26666666666668</v>
      </c>
      <c r="AE40" s="7">
        <f>AVERAGE(AE8:AE38)</f>
        <v>27.254838709677415</v>
      </c>
      <c r="AF40" s="9">
        <f>MAX(AF8:AF38)</f>
        <v>93.5</v>
      </c>
      <c r="AG40" s="8">
        <f>MIN(AG8:AG38)</f>
        <v>1.6</v>
      </c>
      <c r="AH40" s="7">
        <f>AVERAGE(AH8:AH38)</f>
        <v>19.435483870967737</v>
      </c>
      <c r="AI40" s="9">
        <f>MAX(AI8:AI38)</f>
        <v>42.6</v>
      </c>
      <c r="AJ40" s="8">
        <f>MIN(AJ8:AJ38)</f>
        <v>1.2</v>
      </c>
      <c r="AK40" s="7">
        <f>AVERAGE(AK8:AK38)</f>
        <v>5.59032258064516</v>
      </c>
      <c r="AL40" s="9">
        <f>MAX(AL8:AL38)</f>
        <v>107.2</v>
      </c>
      <c r="AM40" s="8">
        <f>MIN(AM8:AM38)</f>
        <v>0</v>
      </c>
      <c r="AN40" s="7">
        <f>AVERAGE(AN8:AN38)</f>
        <v>27.154838709677417</v>
      </c>
      <c r="AO40" s="9">
        <f>MAX(AO8:AO38)</f>
        <v>82.2</v>
      </c>
      <c r="AP40" s="8">
        <f>MIN(AP8:AP38)</f>
        <v>0</v>
      </c>
      <c r="AQ40" s="7">
        <f>AVERAGE(AQ8:AQ38)</f>
        <v>47.451612903225801</v>
      </c>
      <c r="AR40" s="9">
        <f>MAX(AR8:AR38)</f>
        <v>220.6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9" width="12.625" customWidth="1"/>
    <col min="30" max="30" width="14.625" customWidth="1"/>
    <col min="31" max="45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54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44652.999988425923</v>
      </c>
      <c r="B8" s="12">
        <v>2.5</v>
      </c>
      <c r="C8" s="12">
        <v>5.3</v>
      </c>
      <c r="D8" s="12">
        <v>0</v>
      </c>
      <c r="E8" s="12">
        <v>92.7</v>
      </c>
      <c r="F8" s="12">
        <v>94.9</v>
      </c>
      <c r="G8" s="12">
        <v>89.4</v>
      </c>
      <c r="H8" s="12">
        <v>6.1</v>
      </c>
      <c r="I8" s="12">
        <v>7.4</v>
      </c>
      <c r="J8" s="12">
        <v>5.2</v>
      </c>
      <c r="K8" s="12">
        <v>1.4</v>
      </c>
      <c r="L8" s="12">
        <v>966.8</v>
      </c>
      <c r="M8" s="12">
        <v>1001.2</v>
      </c>
      <c r="N8" s="12">
        <v>2.7</v>
      </c>
      <c r="O8" s="12">
        <v>6</v>
      </c>
      <c r="P8" s="12">
        <v>336.7</v>
      </c>
      <c r="Q8" s="32">
        <v>7.7000000000000011</v>
      </c>
      <c r="R8" s="12">
        <v>36.700000000000003</v>
      </c>
      <c r="S8" s="12">
        <v>223</v>
      </c>
      <c r="T8" s="12">
        <v>-5.3</v>
      </c>
      <c r="U8" s="12">
        <v>124</v>
      </c>
      <c r="V8" s="14">
        <v>3.23</v>
      </c>
      <c r="W8" s="14">
        <v>17.84</v>
      </c>
      <c r="X8" s="21">
        <v>7.0000000000000001E-3</v>
      </c>
      <c r="Y8" s="21">
        <v>4.7E-2</v>
      </c>
      <c r="Z8" s="21">
        <v>4.0000000000000001E-3</v>
      </c>
      <c r="AA8" s="21">
        <v>2.1999999999999999E-2</v>
      </c>
      <c r="AB8" s="21">
        <f>Z8*40</f>
        <v>0.16</v>
      </c>
      <c r="AC8" s="21">
        <f>AA8*40</f>
        <v>0.87999999999999989</v>
      </c>
      <c r="AD8" s="12">
        <v>0</v>
      </c>
      <c r="AE8" s="12">
        <v>9.8000000000000007</v>
      </c>
      <c r="AF8" s="12">
        <v>28.9</v>
      </c>
      <c r="AG8" s="12">
        <v>3.8</v>
      </c>
      <c r="AH8" s="12">
        <v>8.6999999999999993</v>
      </c>
      <c r="AI8" s="12">
        <v>15.7</v>
      </c>
      <c r="AJ8" s="12">
        <v>3.2</v>
      </c>
      <c r="AK8" s="12">
        <v>2.6</v>
      </c>
      <c r="AL8" s="12">
        <v>16.8</v>
      </c>
      <c r="AM8" s="12">
        <v>0</v>
      </c>
      <c r="AN8" s="12">
        <v>13.3</v>
      </c>
      <c r="AO8" s="12">
        <v>21.5</v>
      </c>
      <c r="AP8" s="12">
        <v>5</v>
      </c>
      <c r="AQ8" s="12">
        <v>34.4</v>
      </c>
      <c r="AR8" s="12">
        <v>111</v>
      </c>
      <c r="AS8" s="12">
        <v>0</v>
      </c>
    </row>
    <row r="9" spans="1:45" x14ac:dyDescent="0.2">
      <c r="A9" s="11">
        <v>44653.999988425923</v>
      </c>
      <c r="B9" s="12">
        <v>0.1</v>
      </c>
      <c r="C9" s="12">
        <v>0.8</v>
      </c>
      <c r="D9" s="12">
        <v>-0.6</v>
      </c>
      <c r="E9" s="12">
        <v>93.3</v>
      </c>
      <c r="F9" s="12">
        <v>96.3</v>
      </c>
      <c r="G9" s="12">
        <v>88.1</v>
      </c>
      <c r="H9" s="12">
        <v>5.2</v>
      </c>
      <c r="I9" s="12">
        <v>5.5</v>
      </c>
      <c r="J9" s="12">
        <v>4.8</v>
      </c>
      <c r="K9" s="12">
        <v>-0.9</v>
      </c>
      <c r="L9" s="12">
        <v>976.5</v>
      </c>
      <c r="M9" s="12">
        <v>1011.6</v>
      </c>
      <c r="N9" s="12">
        <v>2.6</v>
      </c>
      <c r="O9" s="12">
        <v>7</v>
      </c>
      <c r="P9" s="12">
        <v>356.4</v>
      </c>
      <c r="Q9" s="32">
        <v>0.79999999999999993</v>
      </c>
      <c r="R9" s="12">
        <v>39</v>
      </c>
      <c r="S9" s="12">
        <v>223</v>
      </c>
      <c r="T9" s="12">
        <v>-13</v>
      </c>
      <c r="U9" s="12">
        <v>66.099999999999994</v>
      </c>
      <c r="V9" s="14">
        <v>3.5</v>
      </c>
      <c r="W9" s="14">
        <v>19.05</v>
      </c>
      <c r="X9" s="21">
        <v>8.0000000000000002E-3</v>
      </c>
      <c r="Y9" s="21">
        <v>5.0999999999999997E-2</v>
      </c>
      <c r="Z9" s="21">
        <v>4.0000000000000001E-3</v>
      </c>
      <c r="AA9" s="21">
        <v>2.7E-2</v>
      </c>
      <c r="AB9" s="21">
        <f t="shared" ref="AB9:AB37" si="0">Z9*40</f>
        <v>0.16</v>
      </c>
      <c r="AC9" s="21">
        <f t="shared" ref="AC9:AC37" si="1">AA9*40</f>
        <v>1.08</v>
      </c>
      <c r="AD9" s="12">
        <v>0</v>
      </c>
      <c r="AE9" s="12">
        <v>14.3</v>
      </c>
      <c r="AF9" s="12">
        <v>49</v>
      </c>
      <c r="AG9" s="12">
        <v>7.4</v>
      </c>
      <c r="AH9" s="12">
        <v>10.6</v>
      </c>
      <c r="AI9" s="12">
        <v>14.2</v>
      </c>
      <c r="AJ9" s="12">
        <v>6.5</v>
      </c>
      <c r="AK9" s="12">
        <v>2.4</v>
      </c>
      <c r="AL9" s="12">
        <v>89</v>
      </c>
      <c r="AM9" s="12">
        <v>0</v>
      </c>
      <c r="AN9" s="12">
        <v>11.2</v>
      </c>
      <c r="AO9" s="12">
        <v>85.3</v>
      </c>
      <c r="AP9" s="12">
        <v>1.7</v>
      </c>
      <c r="AQ9" s="12">
        <v>63.5</v>
      </c>
      <c r="AR9" s="12">
        <v>122.2</v>
      </c>
      <c r="AS9" s="12">
        <v>5.2</v>
      </c>
    </row>
    <row r="10" spans="1:45" x14ac:dyDescent="0.2">
      <c r="A10" s="11">
        <v>44654.999988425923</v>
      </c>
      <c r="B10" s="12">
        <v>1.2</v>
      </c>
      <c r="C10" s="12">
        <v>3.4</v>
      </c>
      <c r="D10" s="12">
        <v>0</v>
      </c>
      <c r="E10" s="12">
        <v>78.099999999999994</v>
      </c>
      <c r="F10" s="12">
        <v>94.7</v>
      </c>
      <c r="G10" s="12">
        <v>54.5</v>
      </c>
      <c r="H10" s="12">
        <v>4.7</v>
      </c>
      <c r="I10" s="12">
        <v>5.4</v>
      </c>
      <c r="J10" s="12">
        <v>3.8</v>
      </c>
      <c r="K10" s="12">
        <v>-2.2999999999999998</v>
      </c>
      <c r="L10" s="12">
        <v>986.1</v>
      </c>
      <c r="M10" s="12">
        <v>1021.4</v>
      </c>
      <c r="N10" s="12">
        <v>1.5</v>
      </c>
      <c r="O10" s="12">
        <v>4.0999999999999996</v>
      </c>
      <c r="P10" s="12">
        <v>204.5</v>
      </c>
      <c r="Q10" s="32">
        <v>0</v>
      </c>
      <c r="R10" s="12">
        <v>82.4</v>
      </c>
      <c r="S10" s="12">
        <v>1096</v>
      </c>
      <c r="T10" s="12">
        <v>11.9</v>
      </c>
      <c r="U10" s="12">
        <v>800.3</v>
      </c>
      <c r="V10" s="14">
        <v>6.19</v>
      </c>
      <c r="W10" s="14">
        <v>54.25</v>
      </c>
      <c r="X10" s="21">
        <v>1.4E-2</v>
      </c>
      <c r="Y10" s="21">
        <v>0.13400000000000001</v>
      </c>
      <c r="Z10" s="21">
        <v>7.0000000000000001E-3</v>
      </c>
      <c r="AA10" s="21">
        <v>7.3999999999999996E-2</v>
      </c>
      <c r="AB10" s="21">
        <f t="shared" si="0"/>
        <v>0.28000000000000003</v>
      </c>
      <c r="AC10" s="21">
        <f t="shared" si="1"/>
        <v>2.96</v>
      </c>
      <c r="AD10" s="12">
        <v>1.1666666666666667</v>
      </c>
      <c r="AE10" s="12">
        <v>10.8</v>
      </c>
      <c r="AF10" s="12">
        <v>17.8</v>
      </c>
      <c r="AG10" s="12">
        <v>5.8</v>
      </c>
      <c r="AH10" s="12">
        <v>8.6</v>
      </c>
      <c r="AI10" s="12">
        <v>12.2</v>
      </c>
      <c r="AJ10" s="12">
        <v>5</v>
      </c>
      <c r="AK10" s="12">
        <v>1</v>
      </c>
      <c r="AL10" s="12">
        <v>4</v>
      </c>
      <c r="AM10" s="12">
        <v>0</v>
      </c>
      <c r="AN10" s="12">
        <v>10.6</v>
      </c>
      <c r="AO10" s="12">
        <v>41.9</v>
      </c>
      <c r="AP10" s="12">
        <v>1</v>
      </c>
      <c r="AQ10" s="12">
        <v>59.7</v>
      </c>
      <c r="AR10" s="12">
        <v>116.8</v>
      </c>
      <c r="AS10" s="12">
        <v>0</v>
      </c>
    </row>
    <row r="11" spans="1:45" x14ac:dyDescent="0.2">
      <c r="A11" s="11">
        <v>44655.999988425923</v>
      </c>
      <c r="B11" s="12">
        <v>3.5</v>
      </c>
      <c r="C11" s="12">
        <v>8.1</v>
      </c>
      <c r="D11" s="12">
        <v>-2.1</v>
      </c>
      <c r="E11" s="12">
        <v>60.7</v>
      </c>
      <c r="F11" s="12">
        <v>84.5</v>
      </c>
      <c r="G11" s="12">
        <v>41.5</v>
      </c>
      <c r="H11" s="12">
        <v>4.0999999999999996</v>
      </c>
      <c r="I11" s="12">
        <v>4.9000000000000004</v>
      </c>
      <c r="J11" s="12">
        <v>3.1</v>
      </c>
      <c r="K11" s="12">
        <v>-3.9</v>
      </c>
      <c r="L11" s="12">
        <v>983.6</v>
      </c>
      <c r="M11" s="12">
        <v>1018.5</v>
      </c>
      <c r="N11" s="12">
        <v>2.8</v>
      </c>
      <c r="O11" s="12">
        <v>8.6999999999999993</v>
      </c>
      <c r="P11" s="12">
        <v>220.6</v>
      </c>
      <c r="Q11" s="32">
        <v>0</v>
      </c>
      <c r="R11" s="12">
        <v>212.7</v>
      </c>
      <c r="S11" s="12">
        <v>916</v>
      </c>
      <c r="T11" s="12">
        <v>114</v>
      </c>
      <c r="U11" s="12">
        <v>722.1</v>
      </c>
      <c r="V11" s="14">
        <v>12.38</v>
      </c>
      <c r="W11" s="14">
        <v>48.58</v>
      </c>
      <c r="X11" s="21">
        <v>0.03</v>
      </c>
      <c r="Y11" s="21">
        <v>0.129</v>
      </c>
      <c r="Z11" s="21">
        <v>1.7000000000000001E-2</v>
      </c>
      <c r="AA11" s="21">
        <v>0.08</v>
      </c>
      <c r="AB11" s="21">
        <f t="shared" si="0"/>
        <v>0.68</v>
      </c>
      <c r="AC11" s="21">
        <f t="shared" si="1"/>
        <v>3.2</v>
      </c>
      <c r="AD11" s="12">
        <v>9.1666666666666661</v>
      </c>
      <c r="AE11" s="12">
        <v>12.8</v>
      </c>
      <c r="AF11" s="12">
        <v>21.1</v>
      </c>
      <c r="AG11" s="12">
        <v>8.5</v>
      </c>
      <c r="AH11" s="12">
        <v>10.199999999999999</v>
      </c>
      <c r="AI11" s="12">
        <v>13.8</v>
      </c>
      <c r="AJ11" s="12">
        <v>8.1</v>
      </c>
      <c r="AK11" s="12">
        <v>3.5</v>
      </c>
      <c r="AL11" s="12">
        <v>32.799999999999997</v>
      </c>
      <c r="AM11" s="12">
        <v>0</v>
      </c>
      <c r="AN11" s="12">
        <v>19.100000000000001</v>
      </c>
      <c r="AO11" s="12">
        <v>51.5</v>
      </c>
      <c r="AP11" s="12">
        <v>2.5</v>
      </c>
      <c r="AQ11" s="12">
        <v>58</v>
      </c>
      <c r="AR11" s="12">
        <v>100.8</v>
      </c>
      <c r="AS11" s="12">
        <v>0</v>
      </c>
    </row>
    <row r="12" spans="1:45" x14ac:dyDescent="0.2">
      <c r="A12" s="11">
        <v>44656.999988425923</v>
      </c>
      <c r="B12" s="12">
        <v>7.8</v>
      </c>
      <c r="C12" s="12">
        <v>10.8</v>
      </c>
      <c r="D12" s="12">
        <v>4.9000000000000004</v>
      </c>
      <c r="E12" s="12">
        <v>72</v>
      </c>
      <c r="F12" s="12">
        <v>79.2</v>
      </c>
      <c r="G12" s="12">
        <v>57.4</v>
      </c>
      <c r="H12" s="12">
        <v>6.8</v>
      </c>
      <c r="I12" s="12">
        <v>8.4</v>
      </c>
      <c r="J12" s="12">
        <v>4.9000000000000004</v>
      </c>
      <c r="K12" s="12">
        <v>3.1</v>
      </c>
      <c r="L12" s="12">
        <v>977.9</v>
      </c>
      <c r="M12" s="12">
        <v>1012</v>
      </c>
      <c r="N12" s="12">
        <v>3.4</v>
      </c>
      <c r="O12" s="12">
        <v>7.4</v>
      </c>
      <c r="P12" s="12">
        <v>208.5</v>
      </c>
      <c r="Q12" s="32">
        <v>2.2000000000000002</v>
      </c>
      <c r="R12" s="12">
        <v>49.2</v>
      </c>
      <c r="S12" s="12">
        <v>319</v>
      </c>
      <c r="T12" s="12">
        <v>-16.5</v>
      </c>
      <c r="U12" s="12">
        <v>179.8</v>
      </c>
      <c r="V12" s="14">
        <v>4.3899999999999997</v>
      </c>
      <c r="W12" s="14">
        <v>24.3</v>
      </c>
      <c r="X12" s="21">
        <v>1.0999999999999999E-2</v>
      </c>
      <c r="Y12" s="21">
        <v>6.8000000000000005E-2</v>
      </c>
      <c r="Z12" s="21">
        <v>7.0000000000000001E-3</v>
      </c>
      <c r="AA12" s="21">
        <v>4.3999999999999997E-2</v>
      </c>
      <c r="AB12" s="21">
        <f t="shared" si="0"/>
        <v>0.28000000000000003</v>
      </c>
      <c r="AC12" s="21">
        <f t="shared" si="1"/>
        <v>1.7599999999999998</v>
      </c>
      <c r="AD12" s="12">
        <v>0</v>
      </c>
      <c r="AE12" s="12">
        <v>8.9</v>
      </c>
      <c r="AF12" s="12">
        <v>14.5</v>
      </c>
      <c r="AG12" s="12">
        <v>4.0999999999999996</v>
      </c>
      <c r="AH12" s="12">
        <v>7</v>
      </c>
      <c r="AI12" s="12">
        <v>11.2</v>
      </c>
      <c r="AJ12" s="12">
        <v>3.4</v>
      </c>
      <c r="AK12" s="12">
        <v>1.5</v>
      </c>
      <c r="AL12" s="12">
        <v>5.6</v>
      </c>
      <c r="AM12" s="12">
        <v>0</v>
      </c>
      <c r="AN12" s="12">
        <v>10.7</v>
      </c>
      <c r="AO12" s="12">
        <v>26.1</v>
      </c>
      <c r="AP12" s="12">
        <v>2.5</v>
      </c>
      <c r="AQ12" s="12">
        <v>66.099999999999994</v>
      </c>
      <c r="AR12" s="12">
        <v>98.4</v>
      </c>
      <c r="AS12" s="12">
        <v>40.200000000000003</v>
      </c>
    </row>
    <row r="13" spans="1:45" x14ac:dyDescent="0.2">
      <c r="A13" s="11">
        <v>44657.999988425923</v>
      </c>
      <c r="B13" s="12">
        <v>12.2</v>
      </c>
      <c r="C13" s="12">
        <v>16.7</v>
      </c>
      <c r="D13" s="12">
        <v>9.8000000000000007</v>
      </c>
      <c r="E13" s="12">
        <v>66.599999999999994</v>
      </c>
      <c r="F13" s="12">
        <v>79.599999999999994</v>
      </c>
      <c r="G13" s="12">
        <v>44.6</v>
      </c>
      <c r="H13" s="12">
        <v>8.1</v>
      </c>
      <c r="I13" s="12">
        <v>8.9</v>
      </c>
      <c r="J13" s="12">
        <v>6.9</v>
      </c>
      <c r="K13" s="12">
        <v>5.9</v>
      </c>
      <c r="L13" s="12">
        <v>973.8</v>
      </c>
      <c r="M13" s="12">
        <v>1007.2</v>
      </c>
      <c r="N13" s="12">
        <v>3.3</v>
      </c>
      <c r="O13" s="12">
        <v>7.6</v>
      </c>
      <c r="P13" s="12">
        <v>203.3</v>
      </c>
      <c r="Q13" s="32">
        <v>0</v>
      </c>
      <c r="R13" s="12">
        <v>171</v>
      </c>
      <c r="S13" s="12">
        <v>1071</v>
      </c>
      <c r="T13" s="12">
        <v>100.6</v>
      </c>
      <c r="U13" s="12">
        <v>782.7</v>
      </c>
      <c r="V13" s="14">
        <v>11.4</v>
      </c>
      <c r="W13" s="14">
        <v>58.15</v>
      </c>
      <c r="X13" s="21">
        <v>2.8000000000000001E-2</v>
      </c>
      <c r="Y13" s="21">
        <v>0.14699999999999999</v>
      </c>
      <c r="Z13" s="21">
        <v>1.7000000000000001E-2</v>
      </c>
      <c r="AA13" s="21">
        <v>0.10100000000000001</v>
      </c>
      <c r="AB13" s="21">
        <f t="shared" si="0"/>
        <v>0.68</v>
      </c>
      <c r="AC13" s="21">
        <f t="shared" si="1"/>
        <v>4.04</v>
      </c>
      <c r="AD13" s="12">
        <v>6</v>
      </c>
      <c r="AE13" s="12">
        <v>5.4</v>
      </c>
      <c r="AF13" s="12">
        <v>12.6</v>
      </c>
      <c r="AG13" s="12">
        <v>1.4</v>
      </c>
      <c r="AH13" s="12">
        <v>3.8</v>
      </c>
      <c r="AI13" s="12">
        <v>8.3000000000000007</v>
      </c>
      <c r="AJ13" s="12">
        <v>1</v>
      </c>
      <c r="AK13" s="12">
        <v>1.8</v>
      </c>
      <c r="AL13" s="12">
        <v>11.6</v>
      </c>
      <c r="AM13" s="12">
        <v>0</v>
      </c>
      <c r="AN13" s="12">
        <v>8.6999999999999993</v>
      </c>
      <c r="AO13" s="12">
        <v>29.8</v>
      </c>
      <c r="AP13" s="12">
        <v>1.7</v>
      </c>
      <c r="AQ13" s="12">
        <v>47.5</v>
      </c>
      <c r="AR13" s="12">
        <v>70.400000000000006</v>
      </c>
      <c r="AS13" s="12">
        <v>18.399999999999999</v>
      </c>
    </row>
    <row r="14" spans="1:45" x14ac:dyDescent="0.2">
      <c r="A14" s="11">
        <v>44658.999988425923</v>
      </c>
      <c r="B14" s="12">
        <v>11.7</v>
      </c>
      <c r="C14" s="12">
        <v>15.2</v>
      </c>
      <c r="D14" s="12">
        <v>9.6999999999999993</v>
      </c>
      <c r="E14" s="12">
        <v>70.5</v>
      </c>
      <c r="F14" s="12">
        <v>85.6</v>
      </c>
      <c r="G14" s="12">
        <v>56.6</v>
      </c>
      <c r="H14" s="12">
        <v>8.4</v>
      </c>
      <c r="I14" s="12">
        <v>10</v>
      </c>
      <c r="J14" s="12">
        <v>6.8</v>
      </c>
      <c r="K14" s="12">
        <v>6.4</v>
      </c>
      <c r="L14" s="12">
        <v>965</v>
      </c>
      <c r="M14" s="12">
        <v>998.2</v>
      </c>
      <c r="N14" s="12">
        <v>5.8</v>
      </c>
      <c r="O14" s="12">
        <v>14.7</v>
      </c>
      <c r="P14" s="12">
        <v>277.89999999999998</v>
      </c>
      <c r="Q14" s="32">
        <v>2.1</v>
      </c>
      <c r="R14" s="12">
        <v>101.1</v>
      </c>
      <c r="S14" s="12">
        <v>1164</v>
      </c>
      <c r="T14" s="12">
        <v>28.1</v>
      </c>
      <c r="U14" s="12">
        <v>709.3</v>
      </c>
      <c r="V14" s="14">
        <v>7.54</v>
      </c>
      <c r="W14" s="14">
        <v>60.4</v>
      </c>
      <c r="X14" s="21">
        <v>1.7999999999999999E-2</v>
      </c>
      <c r="Y14" s="21">
        <v>0.14399999999999999</v>
      </c>
      <c r="Z14" s="21">
        <v>1.0999999999999999E-2</v>
      </c>
      <c r="AA14" s="21">
        <v>0.106</v>
      </c>
      <c r="AB14" s="21">
        <f t="shared" si="0"/>
        <v>0.43999999999999995</v>
      </c>
      <c r="AC14" s="21">
        <f t="shared" si="1"/>
        <v>4.24</v>
      </c>
      <c r="AD14" s="12">
        <v>1.1666666666666667</v>
      </c>
      <c r="AE14" s="12">
        <v>3.2</v>
      </c>
      <c r="AF14" s="12">
        <v>8.1999999999999993</v>
      </c>
      <c r="AG14" s="12">
        <v>1.1000000000000001</v>
      </c>
      <c r="AH14" s="12">
        <v>1.5</v>
      </c>
      <c r="AI14" s="12">
        <v>4.3</v>
      </c>
      <c r="AJ14" s="12">
        <v>0.6</v>
      </c>
      <c r="AK14" s="12">
        <v>1</v>
      </c>
      <c r="AL14" s="12">
        <v>3.7</v>
      </c>
      <c r="AM14" s="12">
        <v>0</v>
      </c>
      <c r="AN14" s="12">
        <v>5.2</v>
      </c>
      <c r="AO14" s="12">
        <v>14.6</v>
      </c>
      <c r="AP14" s="12">
        <v>0.6</v>
      </c>
      <c r="AQ14" s="12">
        <v>64</v>
      </c>
      <c r="AR14" s="12">
        <v>89.4</v>
      </c>
      <c r="AS14" s="12">
        <v>28</v>
      </c>
    </row>
    <row r="15" spans="1:45" x14ac:dyDescent="0.2">
      <c r="A15" s="11">
        <v>44659.999988425923</v>
      </c>
      <c r="B15" s="12">
        <v>7.8</v>
      </c>
      <c r="C15" s="12">
        <v>12.8</v>
      </c>
      <c r="D15" s="12">
        <v>4.9000000000000004</v>
      </c>
      <c r="E15" s="12">
        <v>77.5</v>
      </c>
      <c r="F15" s="12">
        <v>95.6</v>
      </c>
      <c r="G15" s="12">
        <v>52.7</v>
      </c>
      <c r="H15" s="12">
        <v>7.2</v>
      </c>
      <c r="I15" s="12">
        <v>10.1</v>
      </c>
      <c r="J15" s="12">
        <v>5.4</v>
      </c>
      <c r="K15" s="12">
        <v>3.8</v>
      </c>
      <c r="L15" s="12">
        <v>966.3</v>
      </c>
      <c r="M15" s="12">
        <v>1000</v>
      </c>
      <c r="N15" s="12">
        <v>2.8</v>
      </c>
      <c r="O15" s="12">
        <v>12.4</v>
      </c>
      <c r="P15" s="12">
        <v>349.9</v>
      </c>
      <c r="Q15" s="32">
        <v>23.399999999999995</v>
      </c>
      <c r="R15" s="12">
        <v>49.9</v>
      </c>
      <c r="S15" s="12">
        <v>571</v>
      </c>
      <c r="T15" s="12">
        <v>-3.9</v>
      </c>
      <c r="U15" s="12">
        <v>323</v>
      </c>
      <c r="V15" s="14">
        <v>4.3899999999999997</v>
      </c>
      <c r="W15" s="14">
        <v>28.8</v>
      </c>
      <c r="X15" s="21">
        <v>1.0999999999999999E-2</v>
      </c>
      <c r="Y15" s="21">
        <v>6.3E-2</v>
      </c>
      <c r="Z15" s="21">
        <v>6.0000000000000001E-3</v>
      </c>
      <c r="AA15" s="21">
        <v>3.5000000000000003E-2</v>
      </c>
      <c r="AB15" s="21">
        <f t="shared" si="0"/>
        <v>0.24</v>
      </c>
      <c r="AC15" s="21">
        <f t="shared" si="1"/>
        <v>1.4000000000000001</v>
      </c>
      <c r="AD15" s="12">
        <v>0.89</v>
      </c>
      <c r="AE15" s="12">
        <v>4.5</v>
      </c>
      <c r="AF15" s="12">
        <v>13.8</v>
      </c>
      <c r="AG15" s="12">
        <v>1.4</v>
      </c>
      <c r="AH15" s="12">
        <v>2.7</v>
      </c>
      <c r="AI15" s="12">
        <v>6.4</v>
      </c>
      <c r="AJ15" s="12">
        <v>0.8</v>
      </c>
      <c r="AK15" s="12">
        <v>1.4</v>
      </c>
      <c r="AL15" s="12">
        <v>8.1</v>
      </c>
      <c r="AM15" s="12">
        <v>0</v>
      </c>
      <c r="AN15" s="12">
        <v>12.6</v>
      </c>
      <c r="AO15" s="12">
        <v>46.7</v>
      </c>
      <c r="AP15" s="12">
        <v>0.4</v>
      </c>
      <c r="AQ15" s="12">
        <v>62.9</v>
      </c>
      <c r="AR15" s="12">
        <v>87.2</v>
      </c>
      <c r="AS15" s="12">
        <v>17.8</v>
      </c>
    </row>
    <row r="16" spans="1:45" x14ac:dyDescent="0.2">
      <c r="A16" s="11">
        <v>44660.999988425923</v>
      </c>
      <c r="B16" s="12">
        <v>4.9000000000000004</v>
      </c>
      <c r="C16" s="12">
        <v>8.9</v>
      </c>
      <c r="D16" s="12">
        <v>0.5</v>
      </c>
      <c r="E16" s="12">
        <v>72.5</v>
      </c>
      <c r="F16" s="12">
        <v>96.8</v>
      </c>
      <c r="G16" s="12">
        <v>45.5</v>
      </c>
      <c r="H16" s="12">
        <v>5.5</v>
      </c>
      <c r="I16" s="12">
        <v>7.5</v>
      </c>
      <c r="J16" s="12">
        <v>4.5</v>
      </c>
      <c r="K16" s="12">
        <v>-0.1</v>
      </c>
      <c r="L16" s="12">
        <v>977.7</v>
      </c>
      <c r="M16" s="12">
        <v>1012.3</v>
      </c>
      <c r="N16" s="12">
        <v>2.8</v>
      </c>
      <c r="O16" s="12">
        <v>7.3</v>
      </c>
      <c r="P16" s="12">
        <v>218.7</v>
      </c>
      <c r="Q16" s="32">
        <v>4.3</v>
      </c>
      <c r="R16" s="12">
        <v>161.9</v>
      </c>
      <c r="S16" s="12">
        <v>1114</v>
      </c>
      <c r="T16" s="12">
        <v>76.5</v>
      </c>
      <c r="U16" s="12">
        <v>842.1</v>
      </c>
      <c r="V16" s="14">
        <v>10.38</v>
      </c>
      <c r="W16" s="14">
        <v>55.69</v>
      </c>
      <c r="X16" s="21">
        <v>2.5000000000000001E-2</v>
      </c>
      <c r="Y16" s="21">
        <v>0.14399999999999999</v>
      </c>
      <c r="Z16" s="21">
        <v>1.4E-2</v>
      </c>
      <c r="AA16" s="21">
        <v>8.6999999999999994E-2</v>
      </c>
      <c r="AB16" s="21">
        <f t="shared" si="0"/>
        <v>0.56000000000000005</v>
      </c>
      <c r="AC16" s="21">
        <f t="shared" si="1"/>
        <v>3.4799999999999995</v>
      </c>
      <c r="AD16" s="12">
        <v>7</v>
      </c>
      <c r="AE16" s="12">
        <v>5.8</v>
      </c>
      <c r="AF16" s="12">
        <v>11.2</v>
      </c>
      <c r="AG16" s="12">
        <v>0.2</v>
      </c>
      <c r="AH16" s="12">
        <v>4.4000000000000004</v>
      </c>
      <c r="AI16" s="12">
        <v>9</v>
      </c>
      <c r="AJ16" s="12">
        <v>0.2</v>
      </c>
      <c r="AK16" s="12">
        <v>1.3</v>
      </c>
      <c r="AL16" s="12">
        <v>12.8</v>
      </c>
      <c r="AM16" s="12">
        <v>0</v>
      </c>
      <c r="AN16" s="12">
        <v>8.5</v>
      </c>
      <c r="AO16" s="12">
        <v>24.6</v>
      </c>
      <c r="AP16" s="12">
        <v>1.5</v>
      </c>
      <c r="AQ16" s="12">
        <v>70.599999999999994</v>
      </c>
      <c r="AR16" s="12">
        <v>94.4</v>
      </c>
      <c r="AS16" s="12">
        <v>44.6</v>
      </c>
    </row>
    <row r="17" spans="1:45" x14ac:dyDescent="0.2">
      <c r="A17" s="11">
        <v>44661.999988425923</v>
      </c>
      <c r="B17" s="12">
        <v>5.7</v>
      </c>
      <c r="C17" s="12">
        <v>9.1999999999999993</v>
      </c>
      <c r="D17" s="12">
        <v>2.6</v>
      </c>
      <c r="E17" s="12">
        <v>68.5</v>
      </c>
      <c r="F17" s="12">
        <v>81.8</v>
      </c>
      <c r="G17" s="12">
        <v>48</v>
      </c>
      <c r="H17" s="12">
        <v>5.5</v>
      </c>
      <c r="I17" s="12">
        <v>6.1</v>
      </c>
      <c r="J17" s="12">
        <v>4.5999999999999996</v>
      </c>
      <c r="K17" s="12">
        <v>0.2</v>
      </c>
      <c r="L17" s="12">
        <v>987.1</v>
      </c>
      <c r="M17" s="12">
        <v>1021.8</v>
      </c>
      <c r="N17" s="12">
        <v>2</v>
      </c>
      <c r="O17" s="12">
        <v>6.4</v>
      </c>
      <c r="P17" s="12">
        <v>188.2</v>
      </c>
      <c r="Q17" s="32">
        <v>0</v>
      </c>
      <c r="R17" s="12">
        <v>141.80000000000001</v>
      </c>
      <c r="S17" s="12">
        <v>1084</v>
      </c>
      <c r="T17" s="12">
        <v>51.3</v>
      </c>
      <c r="U17" s="12">
        <v>865.9</v>
      </c>
      <c r="V17" s="14">
        <v>9.4</v>
      </c>
      <c r="W17" s="14">
        <v>53.9</v>
      </c>
      <c r="X17" s="21">
        <v>2.3E-2</v>
      </c>
      <c r="Y17" s="21">
        <v>0.14399999999999999</v>
      </c>
      <c r="Z17" s="21">
        <v>1.4E-2</v>
      </c>
      <c r="AA17" s="21">
        <v>0.10100000000000001</v>
      </c>
      <c r="AB17" s="21">
        <f t="shared" si="0"/>
        <v>0.56000000000000005</v>
      </c>
      <c r="AC17" s="21">
        <f t="shared" si="1"/>
        <v>4.04</v>
      </c>
      <c r="AD17" s="12">
        <v>5.833333333333333</v>
      </c>
      <c r="AE17" s="12">
        <v>7.9</v>
      </c>
      <c r="AF17" s="12">
        <v>17.600000000000001</v>
      </c>
      <c r="AG17" s="12">
        <v>3.7</v>
      </c>
      <c r="AH17" s="12">
        <v>6.1</v>
      </c>
      <c r="AI17" s="12">
        <v>9.3000000000000007</v>
      </c>
      <c r="AJ17" s="12">
        <v>3.2</v>
      </c>
      <c r="AK17" s="12">
        <v>1</v>
      </c>
      <c r="AL17" s="12">
        <v>4.4000000000000004</v>
      </c>
      <c r="AM17" s="12">
        <v>0</v>
      </c>
      <c r="AN17" s="12">
        <v>11.8</v>
      </c>
      <c r="AO17" s="12">
        <v>45</v>
      </c>
      <c r="AP17" s="12">
        <v>1.3</v>
      </c>
      <c r="AQ17" s="12">
        <v>64.900000000000006</v>
      </c>
      <c r="AR17" s="12">
        <v>95.2</v>
      </c>
      <c r="AS17" s="12">
        <v>11.2</v>
      </c>
    </row>
    <row r="18" spans="1:45" x14ac:dyDescent="0.2">
      <c r="A18" s="11">
        <v>44662.999988425923</v>
      </c>
      <c r="B18" s="12">
        <v>9.5</v>
      </c>
      <c r="C18" s="12">
        <v>17</v>
      </c>
      <c r="D18" s="12">
        <v>2.2999999999999998</v>
      </c>
      <c r="E18" s="12">
        <v>56.2</v>
      </c>
      <c r="F18" s="12">
        <v>83.8</v>
      </c>
      <c r="G18" s="12">
        <v>30.2</v>
      </c>
      <c r="H18" s="12">
        <v>5.4</v>
      </c>
      <c r="I18" s="12">
        <v>6.4</v>
      </c>
      <c r="J18" s="12">
        <v>4.3</v>
      </c>
      <c r="K18" s="12">
        <v>0.1</v>
      </c>
      <c r="L18" s="12">
        <v>984.2</v>
      </c>
      <c r="M18" s="12">
        <v>1018.3</v>
      </c>
      <c r="N18" s="12">
        <v>1.3</v>
      </c>
      <c r="O18" s="12">
        <v>5.3</v>
      </c>
      <c r="P18" s="12">
        <v>191.9</v>
      </c>
      <c r="Q18" s="32">
        <v>0</v>
      </c>
      <c r="R18" s="12">
        <v>250.7</v>
      </c>
      <c r="S18" s="12">
        <v>821</v>
      </c>
      <c r="T18" s="12">
        <v>123</v>
      </c>
      <c r="U18" s="12">
        <v>690.1</v>
      </c>
      <c r="V18" s="14">
        <v>14.8</v>
      </c>
      <c r="W18" s="14">
        <v>49.95</v>
      </c>
      <c r="X18" s="21">
        <v>3.5999999999999997E-2</v>
      </c>
      <c r="Y18" s="21">
        <v>0.13900000000000001</v>
      </c>
      <c r="Z18" s="21">
        <v>2.4E-2</v>
      </c>
      <c r="AA18" s="21">
        <v>0.10299999999999999</v>
      </c>
      <c r="AB18" s="21">
        <f t="shared" si="0"/>
        <v>0.96</v>
      </c>
      <c r="AC18" s="21">
        <f t="shared" si="1"/>
        <v>4.12</v>
      </c>
      <c r="AD18" s="12">
        <v>11.5</v>
      </c>
      <c r="AE18" s="12">
        <v>10.7</v>
      </c>
      <c r="AF18" s="12">
        <v>38.4</v>
      </c>
      <c r="AG18" s="12">
        <v>5.2</v>
      </c>
      <c r="AH18" s="12">
        <v>7.5</v>
      </c>
      <c r="AI18" s="12">
        <v>19.2</v>
      </c>
      <c r="AJ18" s="12">
        <v>4</v>
      </c>
      <c r="AK18" s="12">
        <v>4.4000000000000004</v>
      </c>
      <c r="AL18" s="12">
        <v>66.2</v>
      </c>
      <c r="AM18" s="12">
        <v>0</v>
      </c>
      <c r="AN18" s="12">
        <v>19.5</v>
      </c>
      <c r="AO18" s="12">
        <v>51.7</v>
      </c>
      <c r="AP18" s="12">
        <v>2.9</v>
      </c>
      <c r="AQ18" s="12">
        <v>57.7</v>
      </c>
      <c r="AR18" s="12">
        <v>102</v>
      </c>
      <c r="AS18" s="12">
        <v>0</v>
      </c>
    </row>
    <row r="19" spans="1:45" x14ac:dyDescent="0.2">
      <c r="A19" s="11">
        <v>44663.999988425923</v>
      </c>
      <c r="B19" s="12">
        <v>14.4</v>
      </c>
      <c r="C19" s="12">
        <v>22.5</v>
      </c>
      <c r="D19" s="12">
        <v>6</v>
      </c>
      <c r="E19" s="12">
        <v>52.1</v>
      </c>
      <c r="F19" s="12">
        <v>75.900000000000006</v>
      </c>
      <c r="G19" s="12">
        <v>28.1</v>
      </c>
      <c r="H19" s="12">
        <v>6.9</v>
      </c>
      <c r="I19" s="12">
        <v>8.9</v>
      </c>
      <c r="J19" s="12">
        <v>6</v>
      </c>
      <c r="K19" s="12">
        <v>3.8</v>
      </c>
      <c r="L19" s="12">
        <v>980.2</v>
      </c>
      <c r="M19" s="12">
        <v>1013.6</v>
      </c>
      <c r="N19" s="12">
        <v>1.2</v>
      </c>
      <c r="O19" s="12">
        <v>5.4</v>
      </c>
      <c r="P19" s="12">
        <v>161.80000000000001</v>
      </c>
      <c r="Q19" s="32">
        <v>0</v>
      </c>
      <c r="R19" s="12">
        <v>186.1</v>
      </c>
      <c r="S19" s="12">
        <v>767</v>
      </c>
      <c r="T19" s="12">
        <v>76.099999999999994</v>
      </c>
      <c r="U19" s="12">
        <v>551.20000000000005</v>
      </c>
      <c r="V19" s="14">
        <v>12.26</v>
      </c>
      <c r="W19" s="14">
        <v>47.32</v>
      </c>
      <c r="X19" s="21">
        <v>0.03</v>
      </c>
      <c r="Y19" s="21">
        <v>0.129</v>
      </c>
      <c r="Z19" s="21">
        <v>2.1999999999999999E-2</v>
      </c>
      <c r="AA19" s="21">
        <v>0.10299999999999999</v>
      </c>
      <c r="AB19" s="21">
        <f t="shared" si="0"/>
        <v>0.87999999999999989</v>
      </c>
      <c r="AC19" s="21">
        <f t="shared" si="1"/>
        <v>4.12</v>
      </c>
      <c r="AD19" s="12">
        <v>10.166666666666666</v>
      </c>
      <c r="AE19" s="12">
        <v>12.1</v>
      </c>
      <c r="AF19" s="12">
        <v>31</v>
      </c>
      <c r="AG19" s="12">
        <v>5.5</v>
      </c>
      <c r="AH19" s="12">
        <v>6.9</v>
      </c>
      <c r="AI19" s="12">
        <v>14.2</v>
      </c>
      <c r="AJ19" s="12">
        <v>2.8</v>
      </c>
      <c r="AK19" s="12">
        <v>5.9</v>
      </c>
      <c r="AL19" s="12">
        <v>80.400000000000006</v>
      </c>
      <c r="AM19" s="12">
        <v>0</v>
      </c>
      <c r="AN19" s="12">
        <v>24.7</v>
      </c>
      <c r="AO19" s="12">
        <v>74</v>
      </c>
      <c r="AP19" s="12">
        <v>6.1</v>
      </c>
      <c r="AQ19" s="12">
        <v>53</v>
      </c>
      <c r="AR19" s="12">
        <v>110.2</v>
      </c>
      <c r="AS19" s="12">
        <v>0</v>
      </c>
    </row>
    <row r="20" spans="1:45" x14ac:dyDescent="0.2">
      <c r="A20" s="11">
        <v>44664.999988425923</v>
      </c>
      <c r="B20" s="12">
        <v>17</v>
      </c>
      <c r="C20" s="12">
        <v>24.2</v>
      </c>
      <c r="D20" s="12">
        <v>10.4</v>
      </c>
      <c r="E20" s="12">
        <v>53.3</v>
      </c>
      <c r="F20" s="12">
        <v>73.900000000000006</v>
      </c>
      <c r="G20" s="12">
        <v>30.8</v>
      </c>
      <c r="H20" s="12">
        <v>8.4</v>
      </c>
      <c r="I20" s="12">
        <v>9.6</v>
      </c>
      <c r="J20" s="12">
        <v>6.4</v>
      </c>
      <c r="K20" s="12">
        <v>6.7</v>
      </c>
      <c r="L20" s="12">
        <v>981.8</v>
      </c>
      <c r="M20" s="12">
        <v>1015</v>
      </c>
      <c r="N20" s="12">
        <v>1.3</v>
      </c>
      <c r="O20" s="12">
        <v>5.4</v>
      </c>
      <c r="P20" s="12">
        <v>187.6</v>
      </c>
      <c r="Q20" s="32">
        <v>0</v>
      </c>
      <c r="R20" s="12">
        <v>221.7</v>
      </c>
      <c r="S20" s="12">
        <v>772</v>
      </c>
      <c r="T20" s="12">
        <v>92</v>
      </c>
      <c r="U20" s="12">
        <v>496</v>
      </c>
      <c r="V20" s="14">
        <v>13.36</v>
      </c>
      <c r="W20" s="14">
        <v>46.24</v>
      </c>
      <c r="X20" s="21">
        <v>3.2000000000000001E-2</v>
      </c>
      <c r="Y20" s="21">
        <v>0.124</v>
      </c>
      <c r="Z20" s="21">
        <v>2.1999999999999999E-2</v>
      </c>
      <c r="AA20" s="21">
        <v>9.5000000000000001E-2</v>
      </c>
      <c r="AB20" s="21">
        <f t="shared" si="0"/>
        <v>0.87999999999999989</v>
      </c>
      <c r="AC20" s="21">
        <f t="shared" si="1"/>
        <v>3.8</v>
      </c>
      <c r="AD20" s="12">
        <v>11.166666666666666</v>
      </c>
      <c r="AE20" s="12">
        <v>18.2</v>
      </c>
      <c r="AF20" s="12">
        <v>36</v>
      </c>
      <c r="AG20" s="12">
        <v>7.6</v>
      </c>
      <c r="AH20" s="12">
        <v>7.7</v>
      </c>
      <c r="AI20" s="12">
        <v>17.600000000000001</v>
      </c>
      <c r="AJ20" s="12">
        <v>5</v>
      </c>
      <c r="AK20" s="12">
        <v>7.6</v>
      </c>
      <c r="AL20" s="12">
        <v>87.7</v>
      </c>
      <c r="AM20" s="12">
        <v>0</v>
      </c>
      <c r="AN20" s="12">
        <v>29.5</v>
      </c>
      <c r="AO20" s="12">
        <v>62.2</v>
      </c>
      <c r="AP20" s="12">
        <v>7.5</v>
      </c>
      <c r="AQ20" s="12">
        <v>53.4</v>
      </c>
      <c r="AR20" s="12">
        <v>139.6</v>
      </c>
      <c r="AS20" s="12">
        <v>0</v>
      </c>
    </row>
    <row r="21" spans="1:45" x14ac:dyDescent="0.2">
      <c r="A21" s="11">
        <v>44665.999988425923</v>
      </c>
      <c r="B21" s="12">
        <v>16</v>
      </c>
      <c r="C21" s="12">
        <v>20.6</v>
      </c>
      <c r="D21" s="12">
        <v>10.9</v>
      </c>
      <c r="E21" s="12">
        <v>66.5</v>
      </c>
      <c r="F21" s="12">
        <v>80.8</v>
      </c>
      <c r="G21" s="12">
        <v>55</v>
      </c>
      <c r="H21" s="12">
        <v>10.3</v>
      </c>
      <c r="I21" s="12">
        <v>11.8</v>
      </c>
      <c r="J21" s="12">
        <v>8.9</v>
      </c>
      <c r="K21" s="12">
        <v>9.6</v>
      </c>
      <c r="L21" s="12">
        <v>985.8</v>
      </c>
      <c r="M21" s="12">
        <v>1019.2</v>
      </c>
      <c r="N21" s="12">
        <v>1.8</v>
      </c>
      <c r="O21" s="12">
        <v>5.9</v>
      </c>
      <c r="P21" s="12">
        <v>333.7</v>
      </c>
      <c r="Q21" s="32">
        <v>0</v>
      </c>
      <c r="R21" s="12">
        <v>234.8</v>
      </c>
      <c r="S21" s="12">
        <v>773</v>
      </c>
      <c r="T21" s="12">
        <v>102.4</v>
      </c>
      <c r="U21" s="12">
        <v>477.3</v>
      </c>
      <c r="V21" s="14">
        <v>13.86</v>
      </c>
      <c r="W21" s="14">
        <v>47.47</v>
      </c>
      <c r="X21" s="21">
        <v>3.4000000000000002E-2</v>
      </c>
      <c r="Y21" s="21">
        <v>0.128</v>
      </c>
      <c r="Z21" s="21">
        <v>2.3E-2</v>
      </c>
      <c r="AA21" s="21">
        <v>9.7000000000000003E-2</v>
      </c>
      <c r="AB21" s="21">
        <f t="shared" si="0"/>
        <v>0.91999999999999993</v>
      </c>
      <c r="AC21" s="21">
        <f t="shared" si="1"/>
        <v>3.88</v>
      </c>
      <c r="AD21" s="12">
        <v>11</v>
      </c>
      <c r="AE21" s="12">
        <v>23.6</v>
      </c>
      <c r="AF21" s="12">
        <v>63.6</v>
      </c>
      <c r="AG21" s="12">
        <v>6.8</v>
      </c>
      <c r="AH21" s="12">
        <v>14.6</v>
      </c>
      <c r="AI21" s="12">
        <v>24</v>
      </c>
      <c r="AJ21" s="12">
        <v>3.6</v>
      </c>
      <c r="AK21" s="12">
        <v>6</v>
      </c>
      <c r="AL21" s="12">
        <v>73.7</v>
      </c>
      <c r="AM21" s="12">
        <v>0</v>
      </c>
      <c r="AN21" s="12">
        <v>22.2</v>
      </c>
      <c r="AO21" s="12">
        <v>57.4</v>
      </c>
      <c r="AP21" s="12">
        <v>6.7</v>
      </c>
      <c r="AQ21" s="12">
        <v>58.7</v>
      </c>
      <c r="AR21" s="12">
        <v>134.19999999999999</v>
      </c>
      <c r="AS21" s="12">
        <v>0</v>
      </c>
    </row>
    <row r="22" spans="1:45" x14ac:dyDescent="0.2">
      <c r="A22" s="11">
        <v>44666.999988425923</v>
      </c>
      <c r="B22" s="12">
        <v>15.4</v>
      </c>
      <c r="C22" s="12">
        <v>19.2</v>
      </c>
      <c r="D22" s="12">
        <v>11.1</v>
      </c>
      <c r="E22" s="12">
        <v>60.6</v>
      </c>
      <c r="F22" s="12">
        <v>83.6</v>
      </c>
      <c r="G22" s="12">
        <v>39.299999999999997</v>
      </c>
      <c r="H22" s="12">
        <v>8.9</v>
      </c>
      <c r="I22" s="12">
        <v>10.5</v>
      </c>
      <c r="J22" s="12">
        <v>7.1</v>
      </c>
      <c r="K22" s="12">
        <v>7.4</v>
      </c>
      <c r="L22" s="12">
        <v>990.4</v>
      </c>
      <c r="M22" s="12">
        <v>1024</v>
      </c>
      <c r="N22" s="12">
        <v>2</v>
      </c>
      <c r="O22" s="12">
        <v>5.2</v>
      </c>
      <c r="P22" s="12">
        <v>20.100000000000001</v>
      </c>
      <c r="Q22" s="32">
        <v>0</v>
      </c>
      <c r="R22" s="12">
        <v>223.2</v>
      </c>
      <c r="S22" s="12">
        <v>919</v>
      </c>
      <c r="T22" s="12">
        <v>87.1</v>
      </c>
      <c r="U22" s="12">
        <v>584.6</v>
      </c>
      <c r="V22" s="14">
        <v>13.79</v>
      </c>
      <c r="W22" s="14">
        <v>52.5</v>
      </c>
      <c r="X22" s="21">
        <v>3.3000000000000002E-2</v>
      </c>
      <c r="Y22" s="21">
        <v>0.13600000000000001</v>
      </c>
      <c r="Z22" s="21">
        <v>0.02</v>
      </c>
      <c r="AA22" s="21">
        <v>9.4E-2</v>
      </c>
      <c r="AB22" s="21">
        <f t="shared" si="0"/>
        <v>0.8</v>
      </c>
      <c r="AC22" s="21">
        <f t="shared" si="1"/>
        <v>3.76</v>
      </c>
      <c r="AD22" s="12">
        <v>11.333333333333334</v>
      </c>
      <c r="AE22" s="12">
        <v>10.5</v>
      </c>
      <c r="AF22" s="12">
        <v>24.9</v>
      </c>
      <c r="AG22" s="12">
        <v>3.8</v>
      </c>
      <c r="AH22" s="12">
        <v>7.6</v>
      </c>
      <c r="AI22" s="12">
        <v>20.6</v>
      </c>
      <c r="AJ22" s="12">
        <v>2.5</v>
      </c>
      <c r="AK22" s="12">
        <v>1.2</v>
      </c>
      <c r="AL22" s="12">
        <v>11.2</v>
      </c>
      <c r="AM22" s="12">
        <v>0</v>
      </c>
      <c r="AN22" s="12">
        <v>12.8</v>
      </c>
      <c r="AO22" s="12">
        <v>32.1</v>
      </c>
      <c r="AP22" s="12">
        <v>2.5</v>
      </c>
      <c r="AQ22" s="12">
        <v>68.7</v>
      </c>
      <c r="AR22" s="12">
        <v>138</v>
      </c>
      <c r="AS22" s="12">
        <v>0</v>
      </c>
    </row>
    <row r="23" spans="1:45" x14ac:dyDescent="0.2">
      <c r="A23" s="11">
        <v>44667.999988425923</v>
      </c>
      <c r="B23" s="12">
        <v>10.6</v>
      </c>
      <c r="C23" s="12">
        <v>14.2</v>
      </c>
      <c r="D23" s="12">
        <v>7.6</v>
      </c>
      <c r="E23" s="12">
        <v>57.2</v>
      </c>
      <c r="F23" s="12">
        <v>75.5</v>
      </c>
      <c r="G23" s="12">
        <v>27</v>
      </c>
      <c r="H23" s="12">
        <v>6.2</v>
      </c>
      <c r="I23" s="12">
        <v>7.7</v>
      </c>
      <c r="J23" s="12">
        <v>3.6</v>
      </c>
      <c r="K23" s="12">
        <v>1.9</v>
      </c>
      <c r="L23" s="12">
        <v>994.7</v>
      </c>
      <c r="M23" s="12">
        <v>1029.0999999999999</v>
      </c>
      <c r="N23" s="12">
        <v>2.1</v>
      </c>
      <c r="O23" s="12">
        <v>7.1</v>
      </c>
      <c r="P23" s="12">
        <v>34.9</v>
      </c>
      <c r="Q23" s="32">
        <v>0</v>
      </c>
      <c r="R23" s="12">
        <v>156</v>
      </c>
      <c r="S23" s="12">
        <v>1028</v>
      </c>
      <c r="T23" s="12">
        <v>54.2</v>
      </c>
      <c r="U23" s="12">
        <v>790.9</v>
      </c>
      <c r="V23" s="14">
        <v>10.3</v>
      </c>
      <c r="W23" s="14">
        <v>53.41</v>
      </c>
      <c r="X23" s="21">
        <v>2.5000000000000001E-2</v>
      </c>
      <c r="Y23" s="21">
        <v>0.14000000000000001</v>
      </c>
      <c r="Z23" s="21">
        <v>1.4E-2</v>
      </c>
      <c r="AA23" s="21">
        <v>9.0999999999999998E-2</v>
      </c>
      <c r="AB23" s="21">
        <f t="shared" si="0"/>
        <v>0.56000000000000005</v>
      </c>
      <c r="AC23" s="21">
        <f t="shared" si="1"/>
        <v>3.6399999999999997</v>
      </c>
      <c r="AD23" s="12">
        <v>5.666666666666667</v>
      </c>
      <c r="AE23" s="12">
        <v>6.8</v>
      </c>
      <c r="AF23" s="12">
        <v>12.8</v>
      </c>
      <c r="AG23" s="12">
        <v>3</v>
      </c>
      <c r="AH23" s="12">
        <v>5</v>
      </c>
      <c r="AI23" s="12">
        <v>8.4</v>
      </c>
      <c r="AJ23" s="12">
        <v>2.7</v>
      </c>
      <c r="AK23" s="12">
        <v>0.6</v>
      </c>
      <c r="AL23" s="12">
        <v>3.7</v>
      </c>
      <c r="AM23" s="12">
        <v>0</v>
      </c>
      <c r="AN23" s="12">
        <v>9.6</v>
      </c>
      <c r="AO23" s="12">
        <v>27.1</v>
      </c>
      <c r="AP23" s="12">
        <v>1.7</v>
      </c>
      <c r="AQ23" s="12">
        <v>70.400000000000006</v>
      </c>
      <c r="AR23" s="12">
        <v>124</v>
      </c>
      <c r="AS23" s="12">
        <v>10</v>
      </c>
    </row>
    <row r="24" spans="1:45" x14ac:dyDescent="0.2">
      <c r="A24" s="11">
        <v>44668.999988425923</v>
      </c>
      <c r="B24" s="12">
        <v>9.8000000000000007</v>
      </c>
      <c r="C24" s="12">
        <v>15.6</v>
      </c>
      <c r="D24" s="12">
        <v>3.1</v>
      </c>
      <c r="E24" s="12">
        <v>43.7</v>
      </c>
      <c r="F24" s="12">
        <v>69.400000000000006</v>
      </c>
      <c r="G24" s="12">
        <v>22.6</v>
      </c>
      <c r="H24" s="12">
        <v>4.4000000000000004</v>
      </c>
      <c r="I24" s="12">
        <v>4.9000000000000004</v>
      </c>
      <c r="J24" s="12">
        <v>3.3</v>
      </c>
      <c r="K24" s="12">
        <v>-2.8</v>
      </c>
      <c r="L24" s="12">
        <v>992.4</v>
      </c>
      <c r="M24" s="12">
        <v>1026.8</v>
      </c>
      <c r="N24" s="12">
        <v>1.6</v>
      </c>
      <c r="O24" s="12">
        <v>6.2</v>
      </c>
      <c r="P24" s="12">
        <v>163.4</v>
      </c>
      <c r="Q24" s="32">
        <v>0</v>
      </c>
      <c r="R24" s="12">
        <v>276.5</v>
      </c>
      <c r="S24" s="12">
        <v>898</v>
      </c>
      <c r="T24" s="12">
        <v>119.4</v>
      </c>
      <c r="U24" s="12">
        <v>668.6</v>
      </c>
      <c r="V24" s="14">
        <v>16.03</v>
      </c>
      <c r="W24" s="14">
        <v>53.68</v>
      </c>
      <c r="X24" s="21">
        <v>3.7999999999999999E-2</v>
      </c>
      <c r="Y24" s="21">
        <v>0.14000000000000001</v>
      </c>
      <c r="Z24" s="21">
        <v>2.3E-2</v>
      </c>
      <c r="AA24" s="21">
        <v>9.2999999999999999E-2</v>
      </c>
      <c r="AB24" s="21">
        <f t="shared" si="0"/>
        <v>0.91999999999999993</v>
      </c>
      <c r="AC24" s="21">
        <f t="shared" si="1"/>
        <v>3.7199999999999998</v>
      </c>
      <c r="AD24" s="12">
        <v>12.5</v>
      </c>
      <c r="AE24" s="12">
        <v>6.5</v>
      </c>
      <c r="AF24" s="12">
        <v>10.7</v>
      </c>
      <c r="AG24" s="12">
        <v>2.9</v>
      </c>
      <c r="AH24" s="12">
        <v>4.7</v>
      </c>
      <c r="AI24" s="12">
        <v>8.1999999999999993</v>
      </c>
      <c r="AJ24" s="12">
        <v>2.2999999999999998</v>
      </c>
      <c r="AK24" s="12">
        <v>0.7</v>
      </c>
      <c r="AL24" s="12">
        <v>6.2</v>
      </c>
      <c r="AM24" s="12">
        <v>0</v>
      </c>
      <c r="AN24" s="12">
        <v>10.1</v>
      </c>
      <c r="AO24" s="12">
        <v>43.2</v>
      </c>
      <c r="AP24" s="12">
        <v>1.2</v>
      </c>
      <c r="AQ24" s="12">
        <v>75.8</v>
      </c>
      <c r="AR24" s="12">
        <v>129</v>
      </c>
      <c r="AS24" s="12">
        <v>22.2</v>
      </c>
    </row>
    <row r="25" spans="1:45" x14ac:dyDescent="0.2">
      <c r="A25" s="11">
        <v>44669.999988425923</v>
      </c>
      <c r="B25" s="12">
        <v>10.6</v>
      </c>
      <c r="C25" s="12">
        <v>17.100000000000001</v>
      </c>
      <c r="D25" s="12">
        <v>3.7</v>
      </c>
      <c r="E25" s="12">
        <v>47.6</v>
      </c>
      <c r="F25" s="12">
        <v>70.7</v>
      </c>
      <c r="G25" s="12">
        <v>28.8</v>
      </c>
      <c r="H25" s="12">
        <v>5.0999999999999996</v>
      </c>
      <c r="I25" s="12">
        <v>5.9</v>
      </c>
      <c r="J25" s="12">
        <v>4.5999999999999996</v>
      </c>
      <c r="K25" s="12">
        <v>-0.7</v>
      </c>
      <c r="L25" s="12">
        <v>984.5</v>
      </c>
      <c r="M25" s="12">
        <v>1018.5</v>
      </c>
      <c r="N25" s="12">
        <v>1.6</v>
      </c>
      <c r="O25" s="12">
        <v>5.4</v>
      </c>
      <c r="P25" s="12">
        <v>173.2</v>
      </c>
      <c r="Q25" s="32">
        <v>0</v>
      </c>
      <c r="R25" s="12">
        <v>274.2</v>
      </c>
      <c r="S25" s="12">
        <v>825</v>
      </c>
      <c r="T25" s="12">
        <v>111.2</v>
      </c>
      <c r="U25" s="12">
        <v>640.6</v>
      </c>
      <c r="V25" s="14">
        <v>16.170000000000002</v>
      </c>
      <c r="W25" s="14">
        <v>51.88</v>
      </c>
      <c r="X25" s="21">
        <v>3.7999999999999999E-2</v>
      </c>
      <c r="Y25" s="21">
        <v>0.13700000000000001</v>
      </c>
      <c r="Z25" s="21">
        <v>2.3E-2</v>
      </c>
      <c r="AA25" s="21">
        <v>9.0999999999999998E-2</v>
      </c>
      <c r="AB25" s="21">
        <f t="shared" si="0"/>
        <v>0.91999999999999993</v>
      </c>
      <c r="AC25" s="21">
        <f t="shared" si="1"/>
        <v>3.6399999999999997</v>
      </c>
      <c r="AD25" s="12">
        <v>12.5</v>
      </c>
      <c r="AE25" s="12">
        <v>7.7</v>
      </c>
      <c r="AF25" s="12">
        <v>14.4</v>
      </c>
      <c r="AG25" s="12">
        <v>3.9</v>
      </c>
      <c r="AH25" s="12">
        <v>5.5</v>
      </c>
      <c r="AI25" s="12">
        <v>9.9</v>
      </c>
      <c r="AJ25" s="12">
        <v>2.8</v>
      </c>
      <c r="AK25" s="12">
        <v>1.6</v>
      </c>
      <c r="AL25" s="12">
        <v>11.2</v>
      </c>
      <c r="AM25" s="12">
        <v>0</v>
      </c>
      <c r="AN25" s="12">
        <v>16.100000000000001</v>
      </c>
      <c r="AO25" s="12">
        <v>49</v>
      </c>
      <c r="AP25" s="12">
        <v>1.9</v>
      </c>
      <c r="AQ25" s="12">
        <v>69.3</v>
      </c>
      <c r="AR25" s="12">
        <v>123.8</v>
      </c>
      <c r="AS25" s="12">
        <v>0</v>
      </c>
    </row>
    <row r="26" spans="1:45" x14ac:dyDescent="0.2">
      <c r="A26" s="11">
        <v>44670.999988425923</v>
      </c>
      <c r="B26" s="12">
        <v>12.1</v>
      </c>
      <c r="C26" s="12">
        <v>18.100000000000001</v>
      </c>
      <c r="D26" s="12">
        <v>5.5</v>
      </c>
      <c r="E26" s="12">
        <v>47.3</v>
      </c>
      <c r="F26" s="12">
        <v>71</v>
      </c>
      <c r="G26" s="12">
        <v>30</v>
      </c>
      <c r="H26" s="12">
        <v>5.5</v>
      </c>
      <c r="I26" s="12">
        <v>6.5</v>
      </c>
      <c r="J26" s="12">
        <v>4.5</v>
      </c>
      <c r="K26" s="12">
        <v>0.5</v>
      </c>
      <c r="L26" s="12">
        <v>979.5</v>
      </c>
      <c r="M26" s="12">
        <v>1013.1</v>
      </c>
      <c r="N26" s="12">
        <v>1.5</v>
      </c>
      <c r="O26" s="12">
        <v>6.2</v>
      </c>
      <c r="P26" s="12">
        <v>42.7</v>
      </c>
      <c r="Q26" s="32">
        <v>0</v>
      </c>
      <c r="R26" s="12">
        <v>276.7</v>
      </c>
      <c r="S26" s="12">
        <v>877</v>
      </c>
      <c r="T26" s="12">
        <v>112.2</v>
      </c>
      <c r="U26" s="12">
        <v>564.6</v>
      </c>
      <c r="V26" s="14">
        <v>16.420000000000002</v>
      </c>
      <c r="W26" s="14">
        <v>53.36</v>
      </c>
      <c r="X26" s="21">
        <v>3.9E-2</v>
      </c>
      <c r="Y26" s="21">
        <v>0.14199999999999999</v>
      </c>
      <c r="Z26" s="21">
        <v>2.4E-2</v>
      </c>
      <c r="AA26" s="21">
        <v>9.6000000000000002E-2</v>
      </c>
      <c r="AB26" s="21">
        <f t="shared" si="0"/>
        <v>0.96</v>
      </c>
      <c r="AC26" s="21">
        <f t="shared" si="1"/>
        <v>3.84</v>
      </c>
      <c r="AD26" s="12">
        <v>12.166666666666666</v>
      </c>
      <c r="AE26" s="12">
        <v>13.4</v>
      </c>
      <c r="AF26" s="12">
        <v>59.2</v>
      </c>
      <c r="AG26" s="12">
        <v>5.5</v>
      </c>
      <c r="AH26" s="12">
        <v>6.4</v>
      </c>
      <c r="AI26" s="12">
        <v>15.8</v>
      </c>
      <c r="AJ26" s="12">
        <v>3.5</v>
      </c>
      <c r="AK26" s="12">
        <v>4.9000000000000004</v>
      </c>
      <c r="AL26" s="12">
        <v>35.4</v>
      </c>
      <c r="AM26" s="12">
        <v>0</v>
      </c>
      <c r="AN26" s="12">
        <v>22.7</v>
      </c>
      <c r="AO26" s="12">
        <v>58.6</v>
      </c>
      <c r="AP26" s="12">
        <v>4.2</v>
      </c>
      <c r="AQ26" s="12">
        <v>68.3</v>
      </c>
      <c r="AR26" s="12">
        <v>120.4</v>
      </c>
      <c r="AS26" s="12">
        <v>0</v>
      </c>
    </row>
    <row r="27" spans="1:45" x14ac:dyDescent="0.2">
      <c r="A27" s="11">
        <v>44671.999988425923</v>
      </c>
      <c r="B27" s="12">
        <v>10.5</v>
      </c>
      <c r="C27" s="12">
        <v>16</v>
      </c>
      <c r="D27" s="12">
        <v>5</v>
      </c>
      <c r="E27" s="12">
        <v>45.7</v>
      </c>
      <c r="F27" s="12">
        <v>69.3</v>
      </c>
      <c r="G27" s="12">
        <v>27.7</v>
      </c>
      <c r="H27" s="12">
        <v>4.9000000000000004</v>
      </c>
      <c r="I27" s="12">
        <v>5.6</v>
      </c>
      <c r="J27" s="12">
        <v>3.9</v>
      </c>
      <c r="K27" s="12">
        <v>-1.3</v>
      </c>
      <c r="L27" s="12">
        <v>979.9</v>
      </c>
      <c r="M27" s="12">
        <v>1013.8</v>
      </c>
      <c r="N27" s="12">
        <v>1.8</v>
      </c>
      <c r="O27" s="12">
        <v>6.3</v>
      </c>
      <c r="P27" s="12">
        <v>93.8</v>
      </c>
      <c r="Q27" s="32">
        <v>0</v>
      </c>
      <c r="R27" s="12">
        <v>278.8</v>
      </c>
      <c r="S27" s="12">
        <v>846</v>
      </c>
      <c r="T27" s="12">
        <v>117</v>
      </c>
      <c r="U27" s="12">
        <v>662.4</v>
      </c>
      <c r="V27" s="14">
        <v>15.96</v>
      </c>
      <c r="W27" s="14">
        <v>51.33</v>
      </c>
      <c r="X27" s="21">
        <v>3.7999999999999999E-2</v>
      </c>
      <c r="Y27" s="21">
        <v>0.13800000000000001</v>
      </c>
      <c r="Z27" s="21">
        <v>2.3E-2</v>
      </c>
      <c r="AA27" s="21">
        <v>9.0999999999999998E-2</v>
      </c>
      <c r="AB27" s="21">
        <f t="shared" si="0"/>
        <v>0.91999999999999993</v>
      </c>
      <c r="AC27" s="21">
        <f t="shared" si="1"/>
        <v>3.6399999999999997</v>
      </c>
      <c r="AD27" s="12">
        <v>12.333333333333334</v>
      </c>
      <c r="AE27" s="12">
        <v>12.9</v>
      </c>
      <c r="AF27" s="12">
        <v>27</v>
      </c>
      <c r="AG27" s="12">
        <v>7.2</v>
      </c>
      <c r="AH27" s="12">
        <v>7.2</v>
      </c>
      <c r="AI27" s="12">
        <v>12.9</v>
      </c>
      <c r="AJ27" s="12">
        <v>5.0999999999999996</v>
      </c>
      <c r="AK27" s="12">
        <v>0.9</v>
      </c>
      <c r="AL27" s="12">
        <v>5.5</v>
      </c>
      <c r="AM27" s="12">
        <v>0</v>
      </c>
      <c r="AN27" s="12">
        <v>13.1</v>
      </c>
      <c r="AO27" s="12">
        <v>45.7</v>
      </c>
      <c r="AP27" s="12">
        <v>2.5</v>
      </c>
      <c r="AQ27" s="12">
        <v>81.400000000000006</v>
      </c>
      <c r="AR27" s="12">
        <v>122</v>
      </c>
      <c r="AS27" s="12">
        <v>26</v>
      </c>
    </row>
    <row r="28" spans="1:45" x14ac:dyDescent="0.2">
      <c r="A28" s="11">
        <v>44672.999988425923</v>
      </c>
      <c r="B28" s="12">
        <v>11.3</v>
      </c>
      <c r="C28" s="12">
        <v>16.5</v>
      </c>
      <c r="D28" s="12">
        <v>5.6</v>
      </c>
      <c r="E28" s="12">
        <v>55.3</v>
      </c>
      <c r="F28" s="12">
        <v>76.8</v>
      </c>
      <c r="G28" s="12">
        <v>38.700000000000003</v>
      </c>
      <c r="H28" s="12">
        <v>6.3</v>
      </c>
      <c r="I28" s="12">
        <v>6.9</v>
      </c>
      <c r="J28" s="12">
        <v>5.0999999999999996</v>
      </c>
      <c r="K28" s="12">
        <v>2.2999999999999998</v>
      </c>
      <c r="L28" s="12">
        <v>976</v>
      </c>
      <c r="M28" s="12">
        <v>1009.6</v>
      </c>
      <c r="N28" s="12">
        <v>1.8</v>
      </c>
      <c r="O28" s="12">
        <v>6.2</v>
      </c>
      <c r="P28" s="12">
        <v>31.8</v>
      </c>
      <c r="Q28" s="32">
        <v>0</v>
      </c>
      <c r="R28" s="12">
        <v>219.7</v>
      </c>
      <c r="S28" s="12">
        <v>1192</v>
      </c>
      <c r="T28" s="12">
        <v>90.5</v>
      </c>
      <c r="U28" s="12">
        <v>836.2</v>
      </c>
      <c r="V28" s="14">
        <v>13.47</v>
      </c>
      <c r="W28" s="14">
        <v>61.23</v>
      </c>
      <c r="X28" s="21">
        <v>3.2000000000000001E-2</v>
      </c>
      <c r="Y28" s="21">
        <v>0.155</v>
      </c>
      <c r="Z28" s="21">
        <v>1.9E-2</v>
      </c>
      <c r="AA28" s="21">
        <v>0.10100000000000001</v>
      </c>
      <c r="AB28" s="21">
        <f t="shared" si="0"/>
        <v>0.76</v>
      </c>
      <c r="AC28" s="21">
        <f t="shared" si="1"/>
        <v>4.04</v>
      </c>
      <c r="AD28" s="12">
        <v>10</v>
      </c>
      <c r="AE28" s="12">
        <v>15</v>
      </c>
      <c r="AF28" s="12">
        <v>40.5</v>
      </c>
      <c r="AG28" s="12">
        <v>5</v>
      </c>
      <c r="AH28" s="12">
        <v>9.5</v>
      </c>
      <c r="AI28" s="12">
        <v>20.100000000000001</v>
      </c>
      <c r="AJ28" s="12">
        <v>2.5</v>
      </c>
      <c r="AK28" s="12">
        <v>1.7</v>
      </c>
      <c r="AL28" s="12">
        <v>15.7</v>
      </c>
      <c r="AM28" s="12">
        <v>0</v>
      </c>
      <c r="AN28" s="12">
        <v>13</v>
      </c>
      <c r="AO28" s="12">
        <v>46.7</v>
      </c>
      <c r="AP28" s="12">
        <v>3.6</v>
      </c>
      <c r="AQ28" s="12">
        <v>69.8</v>
      </c>
      <c r="AR28" s="12">
        <v>103.6</v>
      </c>
      <c r="AS28" s="12">
        <v>9.6</v>
      </c>
    </row>
    <row r="29" spans="1:45" x14ac:dyDescent="0.2">
      <c r="A29" s="11">
        <v>44673.999988425923</v>
      </c>
      <c r="B29" s="12">
        <v>12.5</v>
      </c>
      <c r="C29" s="12">
        <v>19.100000000000001</v>
      </c>
      <c r="D29" s="12">
        <v>6.4</v>
      </c>
      <c r="E29" s="12">
        <v>60.4</v>
      </c>
      <c r="F29" s="12">
        <v>82.4</v>
      </c>
      <c r="G29" s="12">
        <v>38.4</v>
      </c>
      <c r="H29" s="12">
        <v>7.4</v>
      </c>
      <c r="I29" s="12">
        <v>8</v>
      </c>
      <c r="J29" s="12">
        <v>6.8</v>
      </c>
      <c r="K29" s="12">
        <v>4.5999999999999996</v>
      </c>
      <c r="L29" s="12">
        <v>969.7</v>
      </c>
      <c r="M29" s="12">
        <v>1003</v>
      </c>
      <c r="N29" s="12">
        <v>1.9</v>
      </c>
      <c r="O29" s="12">
        <v>7.1</v>
      </c>
      <c r="P29" s="12">
        <v>26.9</v>
      </c>
      <c r="Q29" s="32">
        <v>0</v>
      </c>
      <c r="R29" s="12">
        <v>248.9</v>
      </c>
      <c r="S29" s="12">
        <v>940</v>
      </c>
      <c r="T29" s="12">
        <v>100.4</v>
      </c>
      <c r="U29" s="12">
        <v>628</v>
      </c>
      <c r="V29" s="14">
        <v>14.77</v>
      </c>
      <c r="W29" s="14">
        <v>53.53</v>
      </c>
      <c r="X29" s="21">
        <v>3.5000000000000003E-2</v>
      </c>
      <c r="Y29" s="21">
        <v>0.14000000000000001</v>
      </c>
      <c r="Z29" s="21">
        <v>2.1000000000000001E-2</v>
      </c>
      <c r="AA29" s="21">
        <v>9.4E-2</v>
      </c>
      <c r="AB29" s="21">
        <f t="shared" si="0"/>
        <v>0.84000000000000008</v>
      </c>
      <c r="AC29" s="21">
        <f t="shared" si="1"/>
        <v>3.76</v>
      </c>
      <c r="AD29" s="12">
        <v>12</v>
      </c>
      <c r="AE29" s="12">
        <v>19.600000000000001</v>
      </c>
      <c r="AF29" s="12">
        <v>32.1</v>
      </c>
      <c r="AG29" s="12">
        <v>8.5</v>
      </c>
      <c r="AH29" s="12">
        <v>14</v>
      </c>
      <c r="AI29" s="12">
        <v>21.8</v>
      </c>
      <c r="AJ29" s="12">
        <v>5.2</v>
      </c>
      <c r="AK29" s="12">
        <v>1.3</v>
      </c>
      <c r="AL29" s="12">
        <v>8.9</v>
      </c>
      <c r="AM29" s="12">
        <v>0</v>
      </c>
      <c r="AN29" s="12">
        <v>10.8</v>
      </c>
      <c r="AO29" s="12">
        <v>30.2</v>
      </c>
      <c r="AP29" s="12">
        <v>3.8</v>
      </c>
      <c r="AQ29" s="12">
        <v>72.599999999999994</v>
      </c>
      <c r="AR29" s="12">
        <v>132.6</v>
      </c>
      <c r="AS29" s="12">
        <v>21.2</v>
      </c>
    </row>
    <row r="30" spans="1:45" x14ac:dyDescent="0.2">
      <c r="A30" s="11">
        <v>44674.999988425923</v>
      </c>
      <c r="B30" s="12">
        <v>11.7</v>
      </c>
      <c r="C30" s="12">
        <v>14.8</v>
      </c>
      <c r="D30" s="12">
        <v>8.1999999999999993</v>
      </c>
      <c r="E30" s="12">
        <v>70.599999999999994</v>
      </c>
      <c r="F30" s="12">
        <v>85.2</v>
      </c>
      <c r="G30" s="12">
        <v>60.5</v>
      </c>
      <c r="H30" s="12">
        <v>8.4</v>
      </c>
      <c r="I30" s="12">
        <v>9.1999999999999993</v>
      </c>
      <c r="J30" s="12">
        <v>7.8</v>
      </c>
      <c r="K30" s="12">
        <v>6.4</v>
      </c>
      <c r="L30" s="12">
        <v>969.2</v>
      </c>
      <c r="M30" s="12">
        <v>1002.6</v>
      </c>
      <c r="N30" s="12">
        <v>1.7</v>
      </c>
      <c r="O30" s="12">
        <v>4.9000000000000004</v>
      </c>
      <c r="P30" s="12">
        <v>150</v>
      </c>
      <c r="Q30" s="32">
        <v>0</v>
      </c>
      <c r="R30" s="12">
        <v>98.2</v>
      </c>
      <c r="S30" s="12">
        <v>592</v>
      </c>
      <c r="T30" s="12">
        <v>34.6</v>
      </c>
      <c r="U30" s="12">
        <v>468.2</v>
      </c>
      <c r="V30" s="14">
        <v>7.74</v>
      </c>
      <c r="W30" s="14">
        <v>35.869999999999997</v>
      </c>
      <c r="X30" s="21">
        <v>1.9E-2</v>
      </c>
      <c r="Y30" s="21">
        <v>8.7999999999999995E-2</v>
      </c>
      <c r="Z30" s="21">
        <v>1.0999999999999999E-2</v>
      </c>
      <c r="AA30" s="21">
        <v>5.2999999999999999E-2</v>
      </c>
      <c r="AB30" s="21">
        <f t="shared" si="0"/>
        <v>0.43999999999999995</v>
      </c>
      <c r="AC30" s="21">
        <f t="shared" si="1"/>
        <v>2.12</v>
      </c>
      <c r="AD30" s="12">
        <v>0</v>
      </c>
      <c r="AE30" s="12">
        <v>16.8</v>
      </c>
      <c r="AF30" s="12">
        <v>31.2</v>
      </c>
      <c r="AG30" s="12">
        <v>7.9</v>
      </c>
      <c r="AH30" s="12">
        <v>12.7</v>
      </c>
      <c r="AI30" s="12">
        <v>20</v>
      </c>
      <c r="AJ30" s="12">
        <v>6.5</v>
      </c>
      <c r="AK30" s="12">
        <v>0.8</v>
      </c>
      <c r="AL30" s="12">
        <v>4.5999999999999996</v>
      </c>
      <c r="AM30" s="12">
        <v>0</v>
      </c>
      <c r="AN30" s="12">
        <v>11.3</v>
      </c>
      <c r="AO30" s="12">
        <v>39.200000000000003</v>
      </c>
      <c r="AP30" s="12">
        <v>1.9</v>
      </c>
      <c r="AQ30" s="12">
        <v>62.1</v>
      </c>
      <c r="AR30" s="12">
        <v>109</v>
      </c>
      <c r="AS30" s="12">
        <v>1.4</v>
      </c>
    </row>
    <row r="31" spans="1:45" x14ac:dyDescent="0.2">
      <c r="A31" s="11">
        <v>44675.999988425923</v>
      </c>
      <c r="B31" s="12">
        <v>9.4</v>
      </c>
      <c r="C31" s="12">
        <v>10.3</v>
      </c>
      <c r="D31" s="12">
        <v>7.7</v>
      </c>
      <c r="E31" s="12">
        <v>87.7</v>
      </c>
      <c r="F31" s="12">
        <v>94.3</v>
      </c>
      <c r="G31" s="12">
        <v>80.5</v>
      </c>
      <c r="H31" s="12">
        <v>9.1</v>
      </c>
      <c r="I31" s="12">
        <v>9.9</v>
      </c>
      <c r="J31" s="12">
        <v>8.1999999999999993</v>
      </c>
      <c r="K31" s="12">
        <v>7.5</v>
      </c>
      <c r="L31" s="12">
        <v>967.7</v>
      </c>
      <c r="M31" s="12">
        <v>1001.3</v>
      </c>
      <c r="N31" s="12">
        <v>2.2000000000000002</v>
      </c>
      <c r="O31" s="12">
        <v>9.1999999999999993</v>
      </c>
      <c r="P31" s="12">
        <v>222</v>
      </c>
      <c r="Q31" s="32">
        <v>21.7</v>
      </c>
      <c r="R31" s="12">
        <v>33</v>
      </c>
      <c r="S31" s="12">
        <v>175</v>
      </c>
      <c r="T31" s="12">
        <v>-14.1</v>
      </c>
      <c r="U31" s="12">
        <v>87.7</v>
      </c>
      <c r="V31" s="14">
        <v>3.33</v>
      </c>
      <c r="W31" s="14">
        <v>15.36</v>
      </c>
      <c r="X31" s="21">
        <v>8.0000000000000002E-3</v>
      </c>
      <c r="Y31" s="21">
        <v>4.4999999999999998E-2</v>
      </c>
      <c r="Z31" s="21">
        <v>5.0000000000000001E-3</v>
      </c>
      <c r="AA31" s="21">
        <v>2.5999999999999999E-2</v>
      </c>
      <c r="AB31" s="21">
        <f t="shared" si="0"/>
        <v>0.2</v>
      </c>
      <c r="AC31" s="21">
        <f t="shared" si="1"/>
        <v>1.04</v>
      </c>
      <c r="AD31" s="12">
        <v>0</v>
      </c>
      <c r="AE31" s="12">
        <v>7.7</v>
      </c>
      <c r="AF31" s="12">
        <v>22.9</v>
      </c>
      <c r="AG31" s="12">
        <v>0.5</v>
      </c>
      <c r="AH31" s="12">
        <v>6.2</v>
      </c>
      <c r="AI31" s="12">
        <v>16.600000000000001</v>
      </c>
      <c r="AJ31" s="12">
        <v>0.4</v>
      </c>
      <c r="AK31" s="12">
        <v>1.1000000000000001</v>
      </c>
      <c r="AL31" s="12">
        <v>5.9</v>
      </c>
      <c r="AM31" s="12">
        <v>0</v>
      </c>
      <c r="AN31" s="12">
        <v>14.3</v>
      </c>
      <c r="AO31" s="12">
        <v>39</v>
      </c>
      <c r="AP31" s="12">
        <v>1.7</v>
      </c>
      <c r="AQ31" s="12">
        <v>55.6</v>
      </c>
      <c r="AR31" s="12">
        <v>99.4</v>
      </c>
      <c r="AS31" s="12">
        <v>0</v>
      </c>
    </row>
    <row r="32" spans="1:45" x14ac:dyDescent="0.2">
      <c r="A32" s="11">
        <v>44676.999988425923</v>
      </c>
      <c r="B32" s="12">
        <v>11.1</v>
      </c>
      <c r="C32" s="12">
        <v>13.9</v>
      </c>
      <c r="D32" s="12">
        <v>8.3000000000000007</v>
      </c>
      <c r="E32" s="12">
        <v>79</v>
      </c>
      <c r="F32" s="12">
        <v>90</v>
      </c>
      <c r="G32" s="12">
        <v>61.5</v>
      </c>
      <c r="H32" s="12">
        <v>9.1</v>
      </c>
      <c r="I32" s="12">
        <v>10.199999999999999</v>
      </c>
      <c r="J32" s="12">
        <v>8.1999999999999993</v>
      </c>
      <c r="K32" s="12">
        <v>7.5</v>
      </c>
      <c r="L32" s="12">
        <v>976.4</v>
      </c>
      <c r="M32" s="12">
        <v>1010</v>
      </c>
      <c r="N32" s="12">
        <v>1.5</v>
      </c>
      <c r="O32" s="12">
        <v>4.9000000000000004</v>
      </c>
      <c r="P32" s="12">
        <v>209</v>
      </c>
      <c r="Q32" s="32">
        <v>0.2</v>
      </c>
      <c r="R32" s="12">
        <v>127.3</v>
      </c>
      <c r="S32" s="12">
        <v>1004</v>
      </c>
      <c r="T32" s="12">
        <v>69.2</v>
      </c>
      <c r="U32" s="12">
        <v>812.8</v>
      </c>
      <c r="V32" s="14">
        <v>8.91</v>
      </c>
      <c r="W32" s="14">
        <v>51.13</v>
      </c>
      <c r="X32" s="21">
        <v>2.1000000000000001E-2</v>
      </c>
      <c r="Y32" s="21">
        <v>0.13</v>
      </c>
      <c r="Z32" s="21">
        <v>1.2E-2</v>
      </c>
      <c r="AA32" s="21">
        <v>8.5000000000000006E-2</v>
      </c>
      <c r="AB32" s="21">
        <f t="shared" si="0"/>
        <v>0.48</v>
      </c>
      <c r="AC32" s="21">
        <f t="shared" si="1"/>
        <v>3.4000000000000004</v>
      </c>
      <c r="AD32" s="12">
        <v>3.1</v>
      </c>
      <c r="AE32" s="12">
        <v>15</v>
      </c>
      <c r="AF32" s="12">
        <v>26.1</v>
      </c>
      <c r="AG32" s="12">
        <v>5.7</v>
      </c>
      <c r="AH32" s="12">
        <v>12.8</v>
      </c>
      <c r="AI32" s="12">
        <v>18.7</v>
      </c>
      <c r="AJ32" s="12">
        <v>4.5999999999999996</v>
      </c>
      <c r="AK32" s="12">
        <v>1.7</v>
      </c>
      <c r="AL32" s="12">
        <v>26.7</v>
      </c>
      <c r="AM32" s="12">
        <v>0</v>
      </c>
      <c r="AN32" s="12">
        <v>12.9</v>
      </c>
      <c r="AO32" s="12">
        <v>36.5</v>
      </c>
      <c r="AP32" s="12">
        <v>3.8</v>
      </c>
      <c r="AQ32" s="12">
        <v>59.8</v>
      </c>
      <c r="AR32" s="12">
        <v>102.4</v>
      </c>
      <c r="AS32" s="12">
        <v>11.8</v>
      </c>
    </row>
    <row r="33" spans="1:45" x14ac:dyDescent="0.2">
      <c r="A33" s="11">
        <v>44677.999988425923</v>
      </c>
      <c r="B33" s="12">
        <v>10.1</v>
      </c>
      <c r="C33" s="12">
        <v>13.6</v>
      </c>
      <c r="D33" s="12">
        <v>7.7</v>
      </c>
      <c r="E33" s="12">
        <v>80.7</v>
      </c>
      <c r="F33" s="12">
        <v>96.6</v>
      </c>
      <c r="G33" s="12">
        <v>49.2</v>
      </c>
      <c r="H33" s="12">
        <v>8.6</v>
      </c>
      <c r="I33" s="12">
        <v>10</v>
      </c>
      <c r="J33" s="12">
        <v>6.4</v>
      </c>
      <c r="K33" s="12">
        <v>6.7</v>
      </c>
      <c r="L33" s="12">
        <v>981.7</v>
      </c>
      <c r="M33" s="12">
        <v>1015.7</v>
      </c>
      <c r="N33" s="12">
        <v>1.8</v>
      </c>
      <c r="O33" s="12">
        <v>8.6999999999999993</v>
      </c>
      <c r="P33" s="12">
        <v>320.60000000000002</v>
      </c>
      <c r="Q33" s="32">
        <v>7.6999999999999975</v>
      </c>
      <c r="R33" s="12">
        <v>126</v>
      </c>
      <c r="S33" s="12">
        <v>1120</v>
      </c>
      <c r="T33" s="12">
        <v>55.6</v>
      </c>
      <c r="U33" s="12">
        <v>802.2</v>
      </c>
      <c r="V33" s="14">
        <v>9.18</v>
      </c>
      <c r="W33" s="14">
        <v>58.47</v>
      </c>
      <c r="X33" s="21">
        <v>2.1999999999999999E-2</v>
      </c>
      <c r="Y33" s="21">
        <v>0.14899999999999999</v>
      </c>
      <c r="Z33" s="21">
        <v>1.2999999999999999E-2</v>
      </c>
      <c r="AA33" s="21">
        <v>9.2999999999999999E-2</v>
      </c>
      <c r="AB33" s="21">
        <f t="shared" si="0"/>
        <v>0.52</v>
      </c>
      <c r="AC33" s="21">
        <f t="shared" si="1"/>
        <v>3.7199999999999998</v>
      </c>
      <c r="AD33" s="12">
        <v>2.8333333333333335</v>
      </c>
      <c r="AE33" s="12">
        <v>8.9</v>
      </c>
      <c r="AF33" s="12">
        <v>27.4</v>
      </c>
      <c r="AG33" s="12">
        <v>3</v>
      </c>
      <c r="AH33" s="12">
        <v>7</v>
      </c>
      <c r="AI33" s="12">
        <v>13.6</v>
      </c>
      <c r="AJ33" s="12">
        <v>2.4</v>
      </c>
      <c r="AK33" s="12">
        <v>1.4</v>
      </c>
      <c r="AL33" s="12">
        <v>12.8</v>
      </c>
      <c r="AM33" s="12">
        <v>0</v>
      </c>
      <c r="AN33" s="12">
        <v>12.4</v>
      </c>
      <c r="AO33" s="12">
        <v>41.5</v>
      </c>
      <c r="AP33" s="12">
        <v>0</v>
      </c>
      <c r="AQ33" s="12">
        <v>68.8</v>
      </c>
      <c r="AR33" s="12">
        <v>109.8</v>
      </c>
      <c r="AS33" s="12">
        <v>0</v>
      </c>
    </row>
    <row r="34" spans="1:45" x14ac:dyDescent="0.2">
      <c r="A34" s="11">
        <v>44678.999988425923</v>
      </c>
      <c r="B34" s="12">
        <v>10.8</v>
      </c>
      <c r="C34" s="12">
        <v>16</v>
      </c>
      <c r="D34" s="12">
        <v>7.5</v>
      </c>
      <c r="E34" s="12">
        <v>74.099999999999994</v>
      </c>
      <c r="F34" s="12">
        <v>92.9</v>
      </c>
      <c r="G34" s="12">
        <v>44.7</v>
      </c>
      <c r="H34" s="12">
        <v>8.1999999999999993</v>
      </c>
      <c r="I34" s="12">
        <v>9</v>
      </c>
      <c r="J34" s="12">
        <v>6.6</v>
      </c>
      <c r="K34" s="12">
        <v>6</v>
      </c>
      <c r="L34" s="12">
        <v>989.1</v>
      </c>
      <c r="M34" s="12">
        <v>1023.2</v>
      </c>
      <c r="N34" s="12">
        <v>1.5</v>
      </c>
      <c r="O34" s="12">
        <v>5.0999999999999996</v>
      </c>
      <c r="P34" s="12">
        <v>160.30000000000001</v>
      </c>
      <c r="Q34" s="32">
        <v>0</v>
      </c>
      <c r="R34" s="12">
        <v>159.69999999999999</v>
      </c>
      <c r="S34" s="12">
        <v>1189</v>
      </c>
      <c r="T34" s="12">
        <v>91.8</v>
      </c>
      <c r="U34" s="12">
        <v>994.4</v>
      </c>
      <c r="V34" s="14">
        <v>10.63</v>
      </c>
      <c r="W34" s="14">
        <v>63.98</v>
      </c>
      <c r="X34" s="21">
        <v>2.5999999999999999E-2</v>
      </c>
      <c r="Y34" s="21">
        <v>0.16400000000000001</v>
      </c>
      <c r="Z34" s="21">
        <v>1.6E-2</v>
      </c>
      <c r="AA34" s="21">
        <v>0.11600000000000001</v>
      </c>
      <c r="AB34" s="21">
        <f t="shared" si="0"/>
        <v>0.64</v>
      </c>
      <c r="AC34" s="21">
        <f t="shared" si="1"/>
        <v>4.6400000000000006</v>
      </c>
      <c r="AD34" s="12">
        <v>5.5</v>
      </c>
      <c r="AE34" s="12">
        <v>11.3</v>
      </c>
      <c r="AF34" s="12">
        <v>32.799999999999997</v>
      </c>
      <c r="AG34" s="12">
        <v>4.5999999999999996</v>
      </c>
      <c r="AH34" s="12">
        <v>8.6</v>
      </c>
      <c r="AI34" s="12">
        <v>16.5</v>
      </c>
      <c r="AJ34" s="12">
        <v>4</v>
      </c>
      <c r="AK34" s="12">
        <v>1.1000000000000001</v>
      </c>
      <c r="AL34" s="12">
        <v>12.3</v>
      </c>
      <c r="AM34" s="12">
        <v>0</v>
      </c>
      <c r="AN34" s="12">
        <v>10.199999999999999</v>
      </c>
      <c r="AO34" s="12">
        <v>35.200000000000003</v>
      </c>
      <c r="AP34" s="12">
        <v>1.9</v>
      </c>
      <c r="AQ34" s="12">
        <v>64</v>
      </c>
      <c r="AR34" s="12">
        <v>107.4</v>
      </c>
      <c r="AS34" s="12">
        <v>15.6</v>
      </c>
    </row>
    <row r="35" spans="1:45" x14ac:dyDescent="0.2">
      <c r="A35" s="11">
        <v>44679.999988425923</v>
      </c>
      <c r="B35" s="12">
        <v>12.7</v>
      </c>
      <c r="C35" s="12">
        <v>19.3</v>
      </c>
      <c r="D35" s="12">
        <v>5.7</v>
      </c>
      <c r="E35" s="12">
        <v>58.9</v>
      </c>
      <c r="F35" s="12">
        <v>91.1</v>
      </c>
      <c r="G35" s="12">
        <v>30.2</v>
      </c>
      <c r="H35" s="12">
        <v>7</v>
      </c>
      <c r="I35" s="12">
        <v>8.1999999999999993</v>
      </c>
      <c r="J35" s="12">
        <v>5.4</v>
      </c>
      <c r="K35" s="12">
        <v>3.7</v>
      </c>
      <c r="L35" s="12">
        <v>993</v>
      </c>
      <c r="M35" s="12">
        <v>1027.0999999999999</v>
      </c>
      <c r="N35" s="12">
        <v>1.5</v>
      </c>
      <c r="O35" s="12">
        <v>6.1</v>
      </c>
      <c r="P35" s="12">
        <v>177.8</v>
      </c>
      <c r="Q35" s="32">
        <v>0</v>
      </c>
      <c r="R35" s="12">
        <v>277.39999999999998</v>
      </c>
      <c r="S35" s="12">
        <v>960</v>
      </c>
      <c r="T35" s="12">
        <v>127.6</v>
      </c>
      <c r="U35" s="12">
        <v>693.9</v>
      </c>
      <c r="V35" s="14">
        <v>16.579999999999998</v>
      </c>
      <c r="W35" s="14">
        <v>54.02</v>
      </c>
      <c r="X35" s="21">
        <v>0.04</v>
      </c>
      <c r="Y35" s="21">
        <v>0.14699999999999999</v>
      </c>
      <c r="Z35" s="21">
        <v>2.7E-2</v>
      </c>
      <c r="AA35" s="21">
        <v>0.109</v>
      </c>
      <c r="AB35" s="21">
        <f t="shared" si="0"/>
        <v>1.08</v>
      </c>
      <c r="AC35" s="21">
        <f t="shared" si="1"/>
        <v>4.3600000000000003</v>
      </c>
      <c r="AD35" s="12">
        <v>12.333333333333334</v>
      </c>
      <c r="AE35" s="12">
        <v>13.2</v>
      </c>
      <c r="AF35" s="12">
        <v>75.599999999999994</v>
      </c>
      <c r="AG35" s="12">
        <v>7</v>
      </c>
      <c r="AH35" s="12">
        <v>8.1</v>
      </c>
      <c r="AI35" s="12">
        <v>22.8</v>
      </c>
      <c r="AJ35" s="12">
        <v>5</v>
      </c>
      <c r="AK35" s="12">
        <v>4.5999999999999996</v>
      </c>
      <c r="AL35" s="12">
        <v>52.1</v>
      </c>
      <c r="AM35" s="12">
        <v>0</v>
      </c>
      <c r="AN35" s="12">
        <v>16.7</v>
      </c>
      <c r="AO35" s="12">
        <v>43.2</v>
      </c>
      <c r="AP35" s="12">
        <v>2.9</v>
      </c>
      <c r="AQ35" s="12">
        <v>68.400000000000006</v>
      </c>
      <c r="AR35" s="12">
        <v>142.80000000000001</v>
      </c>
      <c r="AS35" s="12">
        <v>0</v>
      </c>
    </row>
    <row r="36" spans="1:45" x14ac:dyDescent="0.2">
      <c r="A36" s="11">
        <v>44680.999988425923</v>
      </c>
      <c r="B36" s="12">
        <v>13.7</v>
      </c>
      <c r="C36" s="12">
        <v>19.600000000000001</v>
      </c>
      <c r="D36" s="12">
        <v>7.5</v>
      </c>
      <c r="E36" s="12">
        <v>54.7</v>
      </c>
      <c r="F36" s="12">
        <v>78.7</v>
      </c>
      <c r="G36" s="12">
        <v>29.5</v>
      </c>
      <c r="H36" s="12">
        <v>7</v>
      </c>
      <c r="I36" s="12">
        <v>8.1999999999999993</v>
      </c>
      <c r="J36" s="12">
        <v>5.5</v>
      </c>
      <c r="K36" s="12">
        <v>3.9</v>
      </c>
      <c r="L36" s="12">
        <v>991.7</v>
      </c>
      <c r="M36" s="12">
        <v>1025.5999999999999</v>
      </c>
      <c r="N36" s="12">
        <v>1.3</v>
      </c>
      <c r="O36" s="12">
        <v>5.7</v>
      </c>
      <c r="P36" s="12">
        <v>192.3</v>
      </c>
      <c r="Q36" s="32">
        <v>0</v>
      </c>
      <c r="R36" s="12">
        <v>222</v>
      </c>
      <c r="S36" s="12">
        <v>972</v>
      </c>
      <c r="T36" s="12">
        <v>97.5</v>
      </c>
      <c r="U36" s="12">
        <v>751.8</v>
      </c>
      <c r="V36" s="14">
        <v>13.73</v>
      </c>
      <c r="W36" s="14">
        <v>56.99</v>
      </c>
      <c r="X36" s="21">
        <v>3.4000000000000002E-2</v>
      </c>
      <c r="Y36" s="21">
        <v>0.152</v>
      </c>
      <c r="Z36" s="21">
        <v>2.1999999999999999E-2</v>
      </c>
      <c r="AA36" s="21">
        <v>0.115</v>
      </c>
      <c r="AB36" s="21">
        <f t="shared" si="0"/>
        <v>0.87999999999999989</v>
      </c>
      <c r="AC36" s="21">
        <f t="shared" si="1"/>
        <v>4.6000000000000005</v>
      </c>
      <c r="AD36" s="12">
        <v>8.8333333333333339</v>
      </c>
      <c r="AE36" s="12">
        <v>18.2</v>
      </c>
      <c r="AF36" s="12">
        <v>67</v>
      </c>
      <c r="AG36" s="12">
        <v>10</v>
      </c>
      <c r="AH36" s="12">
        <v>11.2</v>
      </c>
      <c r="AI36" s="12">
        <v>22.4</v>
      </c>
      <c r="AJ36" s="12">
        <v>7.2</v>
      </c>
      <c r="AK36" s="12">
        <v>5.2</v>
      </c>
      <c r="AL36" s="12">
        <v>44.1</v>
      </c>
      <c r="AM36" s="12">
        <v>0</v>
      </c>
      <c r="AN36" s="12">
        <v>24.8</v>
      </c>
      <c r="AO36" s="12">
        <v>61.3</v>
      </c>
      <c r="AP36" s="12">
        <v>3.1</v>
      </c>
      <c r="AQ36" s="12">
        <v>64.5</v>
      </c>
      <c r="AR36" s="12">
        <v>130.80000000000001</v>
      </c>
      <c r="AS36" s="12">
        <v>0</v>
      </c>
    </row>
    <row r="37" spans="1:45" x14ac:dyDescent="0.2">
      <c r="A37" s="11">
        <v>44681.999988425923</v>
      </c>
      <c r="B37" s="12">
        <v>10.8</v>
      </c>
      <c r="C37" s="12">
        <v>13</v>
      </c>
      <c r="D37" s="12">
        <v>9</v>
      </c>
      <c r="E37" s="12">
        <v>81</v>
      </c>
      <c r="F37" s="12">
        <v>91.1</v>
      </c>
      <c r="G37" s="12">
        <v>63.1</v>
      </c>
      <c r="H37" s="12">
        <v>9.1</v>
      </c>
      <c r="I37" s="12">
        <v>10.1</v>
      </c>
      <c r="J37" s="12">
        <v>8.1</v>
      </c>
      <c r="K37" s="12">
        <v>7.6</v>
      </c>
      <c r="L37" s="12">
        <v>988.9</v>
      </c>
      <c r="M37" s="12">
        <v>1023</v>
      </c>
      <c r="N37" s="12">
        <v>2.1</v>
      </c>
      <c r="O37" s="12">
        <v>6</v>
      </c>
      <c r="P37" s="12">
        <v>318.8</v>
      </c>
      <c r="Q37" s="32">
        <v>0.79999999999999993</v>
      </c>
      <c r="R37" s="12">
        <v>92.3</v>
      </c>
      <c r="S37" s="12">
        <v>1100</v>
      </c>
      <c r="T37" s="12">
        <v>31.9</v>
      </c>
      <c r="U37" s="12">
        <v>768.2</v>
      </c>
      <c r="V37" s="14">
        <v>7.08</v>
      </c>
      <c r="W37" s="14">
        <v>56.47</v>
      </c>
      <c r="X37" s="21">
        <v>1.7000000000000001E-2</v>
      </c>
      <c r="Y37" s="21">
        <v>0.13800000000000001</v>
      </c>
      <c r="Z37" s="21">
        <v>0.01</v>
      </c>
      <c r="AA37" s="21">
        <v>9.4E-2</v>
      </c>
      <c r="AB37" s="21">
        <f t="shared" si="0"/>
        <v>0.4</v>
      </c>
      <c r="AC37" s="21">
        <f t="shared" si="1"/>
        <v>3.76</v>
      </c>
      <c r="AD37" s="12">
        <v>1.3333333333333333</v>
      </c>
      <c r="AE37" s="12">
        <v>16.7</v>
      </c>
      <c r="AF37" s="12">
        <v>30.5</v>
      </c>
      <c r="AG37" s="12">
        <v>5.3</v>
      </c>
      <c r="AH37" s="12">
        <v>13.7</v>
      </c>
      <c r="AI37" s="12">
        <v>21.2</v>
      </c>
      <c r="AJ37" s="12">
        <v>4.5999999999999996</v>
      </c>
      <c r="AK37" s="12">
        <v>1.1000000000000001</v>
      </c>
      <c r="AL37" s="12">
        <v>7.5</v>
      </c>
      <c r="AM37" s="12">
        <v>0</v>
      </c>
      <c r="AN37" s="12">
        <v>13.5</v>
      </c>
      <c r="AO37" s="12">
        <v>48.4</v>
      </c>
      <c r="AP37" s="12">
        <v>3.5</v>
      </c>
      <c r="AQ37" s="12">
        <v>58.3</v>
      </c>
      <c r="AR37" s="12">
        <v>109</v>
      </c>
      <c r="AS37" s="12">
        <v>16.600000000000001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45" s="15" customFormat="1" ht="15" x14ac:dyDescent="0.25">
      <c r="A39" s="16" t="s">
        <v>18</v>
      </c>
      <c r="B39" s="7">
        <f>AVERAGE(B8:B37)</f>
        <v>9.9133333333333322</v>
      </c>
      <c r="C39" s="9">
        <f>MAX(C8:C37)</f>
        <v>24.2</v>
      </c>
      <c r="D39" s="8">
        <f>MIN(D8:D37)</f>
        <v>-2.1</v>
      </c>
      <c r="E39" s="7">
        <f>AVERAGE(E8:E37)</f>
        <v>66.166666666666671</v>
      </c>
      <c r="F39" s="9">
        <f>MAX(F8:F37)</f>
        <v>96.8</v>
      </c>
      <c r="G39" s="8">
        <f>MIN(G8:G37)</f>
        <v>22.6</v>
      </c>
      <c r="H39" s="7">
        <f>AVERAGE(H8:H37)</f>
        <v>6.9266666666666667</v>
      </c>
      <c r="I39" s="9">
        <f>MAX(I8:I37)</f>
        <v>11.8</v>
      </c>
      <c r="J39" s="8">
        <f>MIN(J8:J37)</f>
        <v>3.1</v>
      </c>
      <c r="K39" s="7">
        <f>AVERAGE(K8:K37)</f>
        <v>3.1666666666666665</v>
      </c>
      <c r="L39" s="7">
        <f>AVERAGE(L8:L37)</f>
        <v>980.58666666666693</v>
      </c>
      <c r="M39" s="7">
        <f>AVERAGE(M8:M37)</f>
        <v>1014.5566666666665</v>
      </c>
      <c r="N39" s="7">
        <f>AVERAGE(N8:N37)</f>
        <v>2.1066666666666665</v>
      </c>
      <c r="O39" s="9">
        <f>MAX(O8:O37)</f>
        <v>14.7</v>
      </c>
      <c r="P39" s="7">
        <v>173.7</v>
      </c>
      <c r="Q39" s="13">
        <f>SUM(Q8:Q37)</f>
        <v>70.899999999999991</v>
      </c>
      <c r="R39" s="7">
        <f>AVERAGE(R8:R37)</f>
        <v>167.62999999999997</v>
      </c>
      <c r="S39" s="9">
        <f>MAX(S8:S37)</f>
        <v>1192</v>
      </c>
      <c r="T39" s="7">
        <f>AVERAGE(T8:T37)</f>
        <v>67.443333333333328</v>
      </c>
      <c r="U39" s="9">
        <f>MAX(U8:U37)</f>
        <v>994.4</v>
      </c>
      <c r="V39" s="13">
        <f>AVERAGE(V8:V37)</f>
        <v>10.705666666666669</v>
      </c>
      <c r="W39" s="28">
        <f>MAX(W8:W37)</f>
        <v>63.98</v>
      </c>
      <c r="X39" s="17">
        <f>AVERAGE(X8:X37)</f>
        <v>2.5733333333333341E-2</v>
      </c>
      <c r="Y39" s="20">
        <f>MAX(Y8:Y37)</f>
        <v>0.16400000000000001</v>
      </c>
      <c r="Z39" s="17">
        <f>AVERAGE(Z8:Z37)</f>
        <v>1.5833333333333338E-2</v>
      </c>
      <c r="AA39" s="20">
        <f>MAX(AA8:AA37)</f>
        <v>0.11600000000000001</v>
      </c>
      <c r="AB39" s="17">
        <f>AVERAGE(AB8:AB37)</f>
        <v>0.63333333333333319</v>
      </c>
      <c r="AC39" s="20">
        <f>MAX(AC8:AC37)</f>
        <v>4.6400000000000006</v>
      </c>
      <c r="AD39" s="30">
        <f>SUM(AD8:AD37)</f>
        <v>197.49000000000004</v>
      </c>
      <c r="AE39" s="7">
        <f>AVERAGE(AE8:AE37)</f>
        <v>11.606666666666664</v>
      </c>
      <c r="AF39" s="9">
        <f>MAX(AF8:AF37)</f>
        <v>75.599999999999994</v>
      </c>
      <c r="AG39" s="8">
        <f>MIN(AG8:AG37)</f>
        <v>0.2</v>
      </c>
      <c r="AH39" s="7">
        <f>AVERAGE(AH8:AH37)</f>
        <v>8.0166666666666639</v>
      </c>
      <c r="AI39" s="9">
        <f>MAX(AI8:AI37)</f>
        <v>24</v>
      </c>
      <c r="AJ39" s="8">
        <f>MIN(AJ8:AJ37)</f>
        <v>0.2</v>
      </c>
      <c r="AK39" s="7">
        <f>AVERAGE(AK8:AK37)</f>
        <v>2.3766666666666665</v>
      </c>
      <c r="AL39" s="9">
        <f>MAX(AL8:AL37)</f>
        <v>89</v>
      </c>
      <c r="AM39" s="8">
        <v>0</v>
      </c>
      <c r="AN39" s="7">
        <v>19.7</v>
      </c>
      <c r="AO39" s="9">
        <f>MAX(AO8:AO37)</f>
        <v>85.3</v>
      </c>
      <c r="AP39" s="8">
        <f>MIN(AP8:AP37)</f>
        <v>0</v>
      </c>
      <c r="AQ39" s="7">
        <f>AVERAGE(AQ8:AQ37)</f>
        <v>63.073333333333331</v>
      </c>
      <c r="AR39" s="9">
        <f>MAX(AR8:AR37)</f>
        <v>142.80000000000001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  <c r="AF43" s="31"/>
    </row>
    <row r="44" spans="1:45" x14ac:dyDescent="0.2">
      <c r="AF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55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44682.999988425923</v>
      </c>
      <c r="B8" s="12">
        <v>11.9</v>
      </c>
      <c r="C8" s="12">
        <v>16.5</v>
      </c>
      <c r="D8" s="12">
        <v>8.6999999999999993</v>
      </c>
      <c r="E8" s="12">
        <v>72.5</v>
      </c>
      <c r="F8" s="12">
        <v>87.6</v>
      </c>
      <c r="G8" s="12">
        <v>50.1</v>
      </c>
      <c r="H8" s="12">
        <v>8.6</v>
      </c>
      <c r="I8" s="12">
        <v>9.3000000000000007</v>
      </c>
      <c r="J8" s="12">
        <v>7.3</v>
      </c>
      <c r="K8" s="12">
        <v>6.8</v>
      </c>
      <c r="L8" s="12">
        <v>987.3</v>
      </c>
      <c r="M8" s="12">
        <v>1021.2</v>
      </c>
      <c r="N8" s="12">
        <v>1.3</v>
      </c>
      <c r="O8" s="12">
        <v>3.7</v>
      </c>
      <c r="P8" s="12">
        <v>163.6</v>
      </c>
      <c r="Q8" s="14">
        <v>0</v>
      </c>
      <c r="R8" s="12">
        <v>144.80000000000001</v>
      </c>
      <c r="S8" s="12">
        <v>996</v>
      </c>
      <c r="T8" s="12">
        <v>65.400000000000006</v>
      </c>
      <c r="U8" s="12">
        <v>717.8</v>
      </c>
      <c r="V8" s="14">
        <v>10.01</v>
      </c>
      <c r="W8" s="14">
        <v>55.61</v>
      </c>
      <c r="X8" s="21">
        <v>2.4E-2</v>
      </c>
      <c r="Y8" s="21">
        <v>0.14000000000000001</v>
      </c>
      <c r="Z8" s="21">
        <v>1.4E-2</v>
      </c>
      <c r="AA8" s="21">
        <v>8.8999999999999996E-2</v>
      </c>
      <c r="AB8" s="21">
        <f>Z8*40</f>
        <v>0.56000000000000005</v>
      </c>
      <c r="AC8" s="21">
        <f>AA8*40</f>
        <v>3.5599999999999996</v>
      </c>
      <c r="AD8" s="12">
        <v>4.833333333333333</v>
      </c>
      <c r="AE8" s="12">
        <v>18.5</v>
      </c>
      <c r="AF8" s="12">
        <v>30</v>
      </c>
      <c r="AG8" s="12">
        <v>12.1</v>
      </c>
      <c r="AH8" s="12">
        <v>15.9</v>
      </c>
      <c r="AI8" s="12">
        <v>23.8</v>
      </c>
      <c r="AJ8" s="12">
        <v>10.199999999999999</v>
      </c>
      <c r="AK8" s="12">
        <v>0.7</v>
      </c>
      <c r="AL8" s="12">
        <v>4.2</v>
      </c>
      <c r="AM8" s="12">
        <v>0</v>
      </c>
      <c r="AN8" s="12">
        <v>8.3000000000000007</v>
      </c>
      <c r="AO8" s="12">
        <v>29.4</v>
      </c>
      <c r="AP8" s="12">
        <v>2.7</v>
      </c>
      <c r="AQ8" s="12">
        <v>64.400000000000006</v>
      </c>
      <c r="AR8" s="12">
        <v>112.2</v>
      </c>
      <c r="AS8" s="12">
        <v>8</v>
      </c>
    </row>
    <row r="9" spans="1:45" x14ac:dyDescent="0.2">
      <c r="A9" s="11">
        <v>44683.999988425923</v>
      </c>
      <c r="B9" s="12">
        <v>13.9</v>
      </c>
      <c r="C9" s="12">
        <v>19.2</v>
      </c>
      <c r="D9" s="12">
        <v>8.6999999999999993</v>
      </c>
      <c r="E9" s="12">
        <v>66.900000000000006</v>
      </c>
      <c r="F9" s="12">
        <v>87</v>
      </c>
      <c r="G9" s="12">
        <v>42.8</v>
      </c>
      <c r="H9" s="12">
        <v>8.9</v>
      </c>
      <c r="I9" s="12">
        <v>9.9</v>
      </c>
      <c r="J9" s="12">
        <v>7.8</v>
      </c>
      <c r="K9" s="12">
        <v>7.4</v>
      </c>
      <c r="L9" s="12">
        <v>983.2</v>
      </c>
      <c r="M9" s="12">
        <v>1016.7</v>
      </c>
      <c r="N9" s="12">
        <v>1.5</v>
      </c>
      <c r="O9" s="12">
        <v>5.2</v>
      </c>
      <c r="P9" s="12">
        <v>175.6</v>
      </c>
      <c r="Q9" s="14">
        <v>0</v>
      </c>
      <c r="R9" s="12">
        <v>225.9</v>
      </c>
      <c r="S9" s="12">
        <v>1078</v>
      </c>
      <c r="T9" s="12">
        <v>102.3</v>
      </c>
      <c r="U9" s="12">
        <v>773</v>
      </c>
      <c r="V9" s="14">
        <v>14.27</v>
      </c>
      <c r="W9" s="14">
        <v>58.1</v>
      </c>
      <c r="X9" s="21">
        <v>3.4000000000000002E-2</v>
      </c>
      <c r="Y9" s="21">
        <v>0.14899999999999999</v>
      </c>
      <c r="Z9" s="21">
        <v>2.1000000000000001E-2</v>
      </c>
      <c r="AA9" s="21">
        <v>0.10299999999999999</v>
      </c>
      <c r="AB9" s="21">
        <f t="shared" ref="AB9:AB38" si="0">Z9*40</f>
        <v>0.84000000000000008</v>
      </c>
      <c r="AC9" s="21">
        <f t="shared" ref="AC9:AC38" si="1">AA9*40</f>
        <v>4.12</v>
      </c>
      <c r="AD9" s="12">
        <v>10.5</v>
      </c>
      <c r="AE9" s="12">
        <v>17.8</v>
      </c>
      <c r="AF9" s="12">
        <v>55.8</v>
      </c>
      <c r="AG9" s="12">
        <v>8.6999999999999993</v>
      </c>
      <c r="AH9" s="12">
        <v>13.6</v>
      </c>
      <c r="AI9" s="12">
        <v>23.2</v>
      </c>
      <c r="AJ9" s="12">
        <v>6.7</v>
      </c>
      <c r="AK9" s="12">
        <v>4.0999999999999996</v>
      </c>
      <c r="AL9" s="12">
        <v>28.8</v>
      </c>
      <c r="AM9" s="12">
        <v>0</v>
      </c>
      <c r="AN9" s="12">
        <v>19.3</v>
      </c>
      <c r="AO9" s="12">
        <v>41.5</v>
      </c>
      <c r="AP9" s="12">
        <v>3.1</v>
      </c>
      <c r="AQ9" s="12">
        <v>58.9</v>
      </c>
      <c r="AR9" s="12">
        <v>123.2</v>
      </c>
      <c r="AS9" s="12">
        <v>0</v>
      </c>
    </row>
    <row r="10" spans="1:45" x14ac:dyDescent="0.2">
      <c r="A10" s="11">
        <v>44684.999988425923</v>
      </c>
      <c r="B10" s="12">
        <v>14</v>
      </c>
      <c r="C10" s="12">
        <v>20.6</v>
      </c>
      <c r="D10" s="12">
        <v>9</v>
      </c>
      <c r="E10" s="12">
        <v>72.900000000000006</v>
      </c>
      <c r="F10" s="12">
        <v>87.6</v>
      </c>
      <c r="G10" s="12">
        <v>42.1</v>
      </c>
      <c r="H10" s="12">
        <v>9.9</v>
      </c>
      <c r="I10" s="12">
        <v>12.2</v>
      </c>
      <c r="J10" s="12">
        <v>8.3000000000000007</v>
      </c>
      <c r="K10" s="12">
        <v>8.9</v>
      </c>
      <c r="L10" s="12">
        <v>981.9</v>
      </c>
      <c r="M10" s="12">
        <v>1015.4</v>
      </c>
      <c r="N10" s="12">
        <v>1.5</v>
      </c>
      <c r="O10" s="12">
        <v>6.9</v>
      </c>
      <c r="P10" s="12">
        <v>195.6</v>
      </c>
      <c r="Q10" s="14">
        <v>0.5</v>
      </c>
      <c r="R10" s="12">
        <v>202.7</v>
      </c>
      <c r="S10" s="12">
        <v>1058</v>
      </c>
      <c r="T10" s="12">
        <v>85.9</v>
      </c>
      <c r="U10" s="12">
        <v>707.7</v>
      </c>
      <c r="V10" s="14">
        <v>12.95</v>
      </c>
      <c r="W10" s="14">
        <v>60.5</v>
      </c>
      <c r="X10" s="21">
        <v>3.1E-2</v>
      </c>
      <c r="Y10" s="21">
        <v>0.152</v>
      </c>
      <c r="Z10" s="21">
        <v>1.9E-2</v>
      </c>
      <c r="AA10" s="21">
        <v>0.106</v>
      </c>
      <c r="AB10" s="21">
        <f t="shared" si="0"/>
        <v>0.76</v>
      </c>
      <c r="AC10" s="21">
        <f t="shared" si="1"/>
        <v>4.24</v>
      </c>
      <c r="AD10" s="12">
        <v>9.6666666666666661</v>
      </c>
      <c r="AE10" s="12">
        <v>16.2</v>
      </c>
      <c r="AF10" s="12">
        <v>39.299999999999997</v>
      </c>
      <c r="AG10" s="12">
        <v>6.7</v>
      </c>
      <c r="AH10" s="12">
        <v>11.2</v>
      </c>
      <c r="AI10" s="12">
        <v>30.1</v>
      </c>
      <c r="AJ10" s="12">
        <v>4.5</v>
      </c>
      <c r="AK10" s="12">
        <v>4.3</v>
      </c>
      <c r="AL10" s="12">
        <v>36.700000000000003</v>
      </c>
      <c r="AM10" s="12">
        <v>0</v>
      </c>
      <c r="AN10" s="12">
        <v>24.1</v>
      </c>
      <c r="AO10" s="12">
        <v>53.6</v>
      </c>
      <c r="AP10" s="12">
        <v>3.6</v>
      </c>
      <c r="AQ10" s="12">
        <v>50.8</v>
      </c>
      <c r="AR10" s="12">
        <v>120.2</v>
      </c>
      <c r="AS10" s="12">
        <v>0</v>
      </c>
    </row>
    <row r="11" spans="1:45" x14ac:dyDescent="0.2">
      <c r="A11" s="11">
        <v>44685.999988425923</v>
      </c>
      <c r="B11" s="12">
        <v>14</v>
      </c>
      <c r="C11" s="12">
        <v>19.899999999999999</v>
      </c>
      <c r="D11" s="12">
        <v>10.1</v>
      </c>
      <c r="E11" s="12">
        <v>74.400000000000006</v>
      </c>
      <c r="F11" s="12">
        <v>88.3</v>
      </c>
      <c r="G11" s="12">
        <v>47.7</v>
      </c>
      <c r="H11" s="12">
        <v>10</v>
      </c>
      <c r="I11" s="12">
        <v>11.9</v>
      </c>
      <c r="J11" s="12">
        <v>8.8000000000000007</v>
      </c>
      <c r="K11" s="12">
        <v>9.1999999999999993</v>
      </c>
      <c r="L11" s="12">
        <v>983.4</v>
      </c>
      <c r="M11" s="12">
        <v>1016.9</v>
      </c>
      <c r="N11" s="12">
        <v>1.3</v>
      </c>
      <c r="O11" s="12">
        <v>7.1</v>
      </c>
      <c r="P11" s="12">
        <v>207.7</v>
      </c>
      <c r="Q11" s="14">
        <v>1.6</v>
      </c>
      <c r="R11" s="12">
        <v>160.6</v>
      </c>
      <c r="S11" s="12">
        <v>1222</v>
      </c>
      <c r="T11" s="12">
        <v>79</v>
      </c>
      <c r="U11" s="12">
        <v>802.6</v>
      </c>
      <c r="V11" s="14">
        <v>11.59</v>
      </c>
      <c r="W11" s="14">
        <v>62.75</v>
      </c>
      <c r="X11" s="21">
        <v>2.9000000000000001E-2</v>
      </c>
      <c r="Y11" s="21">
        <v>0.16400000000000001</v>
      </c>
      <c r="Z11" s="21">
        <v>1.7999999999999999E-2</v>
      </c>
      <c r="AA11" s="21">
        <v>0.115</v>
      </c>
      <c r="AB11" s="21">
        <f t="shared" si="0"/>
        <v>0.72</v>
      </c>
      <c r="AC11" s="21">
        <f t="shared" si="1"/>
        <v>4.6000000000000005</v>
      </c>
      <c r="AD11" s="12">
        <v>5.5</v>
      </c>
      <c r="AE11" s="12">
        <v>12.6</v>
      </c>
      <c r="AF11" s="12">
        <v>23.2</v>
      </c>
      <c r="AG11" s="12">
        <v>7.5</v>
      </c>
      <c r="AH11" s="12">
        <v>8.4</v>
      </c>
      <c r="AI11" s="12">
        <v>12.7</v>
      </c>
      <c r="AJ11" s="12">
        <v>5.0999999999999996</v>
      </c>
      <c r="AK11" s="12">
        <v>3.6</v>
      </c>
      <c r="AL11" s="12">
        <v>36.299999999999997</v>
      </c>
      <c r="AM11" s="12">
        <v>0</v>
      </c>
      <c r="AN11" s="12">
        <v>22.2</v>
      </c>
      <c r="AO11" s="12">
        <v>54.2</v>
      </c>
      <c r="AP11" s="12">
        <v>5</v>
      </c>
      <c r="AQ11" s="12">
        <v>57.1</v>
      </c>
      <c r="AR11" s="12">
        <v>123</v>
      </c>
      <c r="AS11" s="12">
        <v>0</v>
      </c>
    </row>
    <row r="12" spans="1:45" x14ac:dyDescent="0.2">
      <c r="A12" s="11">
        <v>44686.999988425923</v>
      </c>
      <c r="B12" s="12">
        <v>13</v>
      </c>
      <c r="C12" s="12">
        <v>15.7</v>
      </c>
      <c r="D12" s="12">
        <v>10.7</v>
      </c>
      <c r="E12" s="12">
        <v>81</v>
      </c>
      <c r="F12" s="12">
        <v>88.3</v>
      </c>
      <c r="G12" s="12">
        <v>72</v>
      </c>
      <c r="H12" s="12">
        <v>10.5</v>
      </c>
      <c r="I12" s="12">
        <v>11.4</v>
      </c>
      <c r="J12" s="12">
        <v>9.9</v>
      </c>
      <c r="K12" s="12">
        <v>9.8000000000000007</v>
      </c>
      <c r="L12" s="12">
        <v>987</v>
      </c>
      <c r="M12" s="12">
        <v>1020.8</v>
      </c>
      <c r="N12" s="12">
        <v>1.6</v>
      </c>
      <c r="O12" s="12">
        <v>6</v>
      </c>
      <c r="P12" s="12">
        <v>317</v>
      </c>
      <c r="Q12" s="14">
        <v>0.2</v>
      </c>
      <c r="R12" s="12">
        <v>120.7</v>
      </c>
      <c r="S12" s="12">
        <v>758</v>
      </c>
      <c r="T12" s="12">
        <v>46.3</v>
      </c>
      <c r="U12" s="12">
        <v>503.5</v>
      </c>
      <c r="V12" s="14">
        <v>8.74</v>
      </c>
      <c r="W12" s="14">
        <v>41.98</v>
      </c>
      <c r="X12" s="21">
        <v>2.1000000000000001E-2</v>
      </c>
      <c r="Y12" s="21">
        <v>0.106</v>
      </c>
      <c r="Z12" s="21">
        <v>1.2E-2</v>
      </c>
      <c r="AA12" s="21">
        <v>6.5000000000000002E-2</v>
      </c>
      <c r="AB12" s="21">
        <f t="shared" si="0"/>
        <v>0.48</v>
      </c>
      <c r="AC12" s="21">
        <f t="shared" si="1"/>
        <v>2.6</v>
      </c>
      <c r="AD12" s="12">
        <v>3</v>
      </c>
      <c r="AE12" s="12">
        <v>20.3</v>
      </c>
      <c r="AF12" s="12">
        <v>32.4</v>
      </c>
      <c r="AG12" s="12">
        <v>9.4</v>
      </c>
      <c r="AH12" s="12">
        <v>15.8</v>
      </c>
      <c r="AI12" s="12">
        <v>28.1</v>
      </c>
      <c r="AJ12" s="12">
        <v>7.7</v>
      </c>
      <c r="AK12" s="12">
        <v>2.9</v>
      </c>
      <c r="AL12" s="12">
        <v>40.700000000000003</v>
      </c>
      <c r="AM12" s="12">
        <v>0</v>
      </c>
      <c r="AN12" s="12">
        <v>19.3</v>
      </c>
      <c r="AO12" s="12">
        <v>46.7</v>
      </c>
      <c r="AP12" s="12">
        <v>7.5</v>
      </c>
      <c r="AQ12" s="12">
        <v>48.8</v>
      </c>
      <c r="AR12" s="12">
        <v>86</v>
      </c>
      <c r="AS12" s="12">
        <v>0</v>
      </c>
    </row>
    <row r="13" spans="1:45" x14ac:dyDescent="0.2">
      <c r="A13" s="11">
        <v>44687.999988425923</v>
      </c>
      <c r="B13" s="12">
        <v>14.3</v>
      </c>
      <c r="C13" s="12">
        <v>17.899999999999999</v>
      </c>
      <c r="D13" s="12">
        <v>11.6</v>
      </c>
      <c r="E13" s="12">
        <v>69.599999999999994</v>
      </c>
      <c r="F13" s="12">
        <v>87.5</v>
      </c>
      <c r="G13" s="12">
        <v>50.6</v>
      </c>
      <c r="H13" s="12">
        <v>9.6</v>
      </c>
      <c r="I13" s="12">
        <v>10.5</v>
      </c>
      <c r="J13" s="12">
        <v>8.6</v>
      </c>
      <c r="K13" s="12">
        <v>8.5</v>
      </c>
      <c r="L13" s="12">
        <v>989.6</v>
      </c>
      <c r="M13" s="12">
        <v>1023.3</v>
      </c>
      <c r="N13" s="12">
        <v>1.6</v>
      </c>
      <c r="O13" s="12">
        <v>4.5</v>
      </c>
      <c r="P13" s="12">
        <v>209.7</v>
      </c>
      <c r="Q13" s="14">
        <v>0</v>
      </c>
      <c r="R13" s="12">
        <v>113.5</v>
      </c>
      <c r="S13" s="12">
        <v>820</v>
      </c>
      <c r="T13" s="12">
        <v>46.5</v>
      </c>
      <c r="U13" s="12">
        <v>550.4</v>
      </c>
      <c r="V13" s="14">
        <v>8.52</v>
      </c>
      <c r="W13" s="14">
        <v>49</v>
      </c>
      <c r="X13" s="21">
        <v>2.1000000000000001E-2</v>
      </c>
      <c r="Y13" s="21">
        <v>0.13</v>
      </c>
      <c r="Z13" s="21">
        <v>1.4E-2</v>
      </c>
      <c r="AA13" s="21">
        <v>9.2999999999999999E-2</v>
      </c>
      <c r="AB13" s="21">
        <f t="shared" si="0"/>
        <v>0.56000000000000005</v>
      </c>
      <c r="AC13" s="21">
        <f t="shared" si="1"/>
        <v>3.7199999999999998</v>
      </c>
      <c r="AD13" s="12">
        <v>2</v>
      </c>
      <c r="AE13" s="12">
        <v>17.5</v>
      </c>
      <c r="AF13" s="12">
        <v>24.8</v>
      </c>
      <c r="AG13" s="12">
        <v>10.8</v>
      </c>
      <c r="AH13" s="12">
        <v>11.9</v>
      </c>
      <c r="AI13" s="12">
        <v>18.899999999999999</v>
      </c>
      <c r="AJ13" s="12">
        <v>7.5</v>
      </c>
      <c r="AK13" s="12">
        <v>1.5</v>
      </c>
      <c r="AL13" s="12">
        <v>12.6</v>
      </c>
      <c r="AM13" s="12">
        <v>0</v>
      </c>
      <c r="AN13" s="12">
        <v>15</v>
      </c>
      <c r="AO13" s="12">
        <v>45.3</v>
      </c>
      <c r="AP13" s="12">
        <v>3.5</v>
      </c>
      <c r="AQ13" s="12">
        <v>58.5</v>
      </c>
      <c r="AR13" s="12">
        <v>108</v>
      </c>
      <c r="AS13" s="12">
        <v>11.4</v>
      </c>
    </row>
    <row r="14" spans="1:45" x14ac:dyDescent="0.2">
      <c r="A14" s="11">
        <v>44688.999988425923</v>
      </c>
      <c r="B14" s="12">
        <v>14.9</v>
      </c>
      <c r="C14" s="12">
        <v>21</v>
      </c>
      <c r="D14" s="12">
        <v>7.9</v>
      </c>
      <c r="E14" s="12">
        <v>61.3</v>
      </c>
      <c r="F14" s="12">
        <v>87</v>
      </c>
      <c r="G14" s="12">
        <v>35.9</v>
      </c>
      <c r="H14" s="12">
        <v>8.5</v>
      </c>
      <c r="I14" s="12">
        <v>10</v>
      </c>
      <c r="J14" s="12">
        <v>6.6</v>
      </c>
      <c r="K14" s="12">
        <v>6.7</v>
      </c>
      <c r="L14" s="12">
        <v>988.8</v>
      </c>
      <c r="M14" s="12">
        <v>1022.4</v>
      </c>
      <c r="N14" s="12">
        <v>1.4</v>
      </c>
      <c r="O14" s="12">
        <v>6.5</v>
      </c>
      <c r="P14" s="12">
        <v>172.9</v>
      </c>
      <c r="Q14" s="14">
        <v>0</v>
      </c>
      <c r="R14" s="12">
        <v>271.5</v>
      </c>
      <c r="S14" s="12">
        <v>1087</v>
      </c>
      <c r="T14" s="12">
        <v>119.7</v>
      </c>
      <c r="U14" s="12">
        <v>712.8</v>
      </c>
      <c r="V14" s="14">
        <v>16.600000000000001</v>
      </c>
      <c r="W14" s="14">
        <v>58.27</v>
      </c>
      <c r="X14" s="21">
        <v>0.04</v>
      </c>
      <c r="Y14" s="21">
        <v>0.153</v>
      </c>
      <c r="Z14" s="21">
        <v>2.5999999999999999E-2</v>
      </c>
      <c r="AA14" s="21">
        <v>0.115</v>
      </c>
      <c r="AB14" s="21">
        <f t="shared" si="0"/>
        <v>1.04</v>
      </c>
      <c r="AC14" s="21">
        <f t="shared" si="1"/>
        <v>4.6000000000000005</v>
      </c>
      <c r="AD14" s="12">
        <v>12.5</v>
      </c>
      <c r="AE14" s="12">
        <v>13.7</v>
      </c>
      <c r="AF14" s="12">
        <v>25.4</v>
      </c>
      <c r="AG14" s="12">
        <v>7.6</v>
      </c>
      <c r="AH14" s="12">
        <v>9.4</v>
      </c>
      <c r="AI14" s="12">
        <v>16</v>
      </c>
      <c r="AJ14" s="12">
        <v>4.9000000000000004</v>
      </c>
      <c r="AK14" s="12">
        <v>3.2</v>
      </c>
      <c r="AL14" s="12">
        <v>29.6</v>
      </c>
      <c r="AM14" s="12">
        <v>0</v>
      </c>
      <c r="AN14" s="12">
        <v>19.600000000000001</v>
      </c>
      <c r="AO14" s="12">
        <v>50.9</v>
      </c>
      <c r="AP14" s="12">
        <v>1.9</v>
      </c>
      <c r="AQ14" s="12">
        <v>57.9</v>
      </c>
      <c r="AR14" s="12">
        <v>141</v>
      </c>
      <c r="AS14" s="12">
        <v>0</v>
      </c>
    </row>
    <row r="15" spans="1:45" x14ac:dyDescent="0.2">
      <c r="A15" s="11">
        <v>44689.999988425923</v>
      </c>
      <c r="B15" s="12">
        <v>15.4</v>
      </c>
      <c r="C15" s="12">
        <v>20.9</v>
      </c>
      <c r="D15" s="12">
        <v>9.9</v>
      </c>
      <c r="E15" s="12">
        <v>67.099999999999994</v>
      </c>
      <c r="F15" s="12">
        <v>88.8</v>
      </c>
      <c r="G15" s="12">
        <v>40.200000000000003</v>
      </c>
      <c r="H15" s="12">
        <v>9.6999999999999993</v>
      </c>
      <c r="I15" s="12">
        <v>11</v>
      </c>
      <c r="J15" s="12">
        <v>8.1999999999999993</v>
      </c>
      <c r="K15" s="12">
        <v>8.8000000000000007</v>
      </c>
      <c r="L15" s="12">
        <v>989.4</v>
      </c>
      <c r="M15" s="12">
        <v>1023</v>
      </c>
      <c r="N15" s="12">
        <v>1.4</v>
      </c>
      <c r="O15" s="12">
        <v>6.5</v>
      </c>
      <c r="P15" s="12">
        <v>174.9</v>
      </c>
      <c r="Q15" s="14">
        <v>0</v>
      </c>
      <c r="R15" s="12">
        <v>216.4</v>
      </c>
      <c r="S15" s="12">
        <v>1046</v>
      </c>
      <c r="T15" s="12">
        <v>94.6</v>
      </c>
      <c r="U15" s="12">
        <v>708.5</v>
      </c>
      <c r="V15" s="14">
        <v>14</v>
      </c>
      <c r="W15" s="14">
        <v>56.05</v>
      </c>
      <c r="X15" s="21">
        <v>3.4000000000000002E-2</v>
      </c>
      <c r="Y15" s="21">
        <v>0.14399999999999999</v>
      </c>
      <c r="Z15" s="21">
        <v>2.1999999999999999E-2</v>
      </c>
      <c r="AA15" s="21">
        <v>0.105</v>
      </c>
      <c r="AB15" s="21">
        <f t="shared" si="0"/>
        <v>0.87999999999999989</v>
      </c>
      <c r="AC15" s="21">
        <f t="shared" si="1"/>
        <v>4.2</v>
      </c>
      <c r="AD15" s="12">
        <v>10</v>
      </c>
      <c r="AE15" s="12">
        <v>16.5</v>
      </c>
      <c r="AF15" s="12">
        <v>28.3</v>
      </c>
      <c r="AG15" s="12">
        <v>8.6999999999999993</v>
      </c>
      <c r="AH15" s="12">
        <v>13</v>
      </c>
      <c r="AI15" s="12">
        <v>22.1</v>
      </c>
      <c r="AJ15" s="12">
        <v>6.8</v>
      </c>
      <c r="AK15" s="12">
        <v>2.4</v>
      </c>
      <c r="AL15" s="12">
        <v>12.5</v>
      </c>
      <c r="AM15" s="12">
        <v>0</v>
      </c>
      <c r="AN15" s="12">
        <v>18.399999999999999</v>
      </c>
      <c r="AO15" s="12">
        <v>53.4</v>
      </c>
      <c r="AP15" s="12">
        <v>1.7</v>
      </c>
      <c r="AQ15" s="12">
        <v>54.9</v>
      </c>
      <c r="AR15" s="12">
        <v>125.8</v>
      </c>
      <c r="AS15" s="12">
        <v>0</v>
      </c>
    </row>
    <row r="16" spans="1:45" x14ac:dyDescent="0.2">
      <c r="A16" s="11">
        <v>44690.999988425923</v>
      </c>
      <c r="B16" s="12">
        <v>17.399999999999999</v>
      </c>
      <c r="C16" s="12">
        <v>24.1</v>
      </c>
      <c r="D16" s="12">
        <v>10.8</v>
      </c>
      <c r="E16" s="12">
        <v>63.5</v>
      </c>
      <c r="F16" s="12">
        <v>90</v>
      </c>
      <c r="G16" s="12">
        <v>37.4</v>
      </c>
      <c r="H16" s="12">
        <v>10.3</v>
      </c>
      <c r="I16" s="12">
        <v>11.7</v>
      </c>
      <c r="J16" s="12">
        <v>9</v>
      </c>
      <c r="K16" s="12">
        <v>9.8000000000000007</v>
      </c>
      <c r="L16" s="12">
        <v>990.6</v>
      </c>
      <c r="M16" s="12">
        <v>1023.9</v>
      </c>
      <c r="N16" s="12">
        <v>1.4</v>
      </c>
      <c r="O16" s="12">
        <v>5.3</v>
      </c>
      <c r="P16" s="12">
        <v>187.6</v>
      </c>
      <c r="Q16" s="14">
        <v>0</v>
      </c>
      <c r="R16" s="12">
        <v>252.4</v>
      </c>
      <c r="S16" s="12">
        <v>1082</v>
      </c>
      <c r="T16" s="12">
        <v>115.6</v>
      </c>
      <c r="U16" s="12">
        <v>805.3</v>
      </c>
      <c r="V16" s="14">
        <v>16.05</v>
      </c>
      <c r="W16" s="14">
        <v>59.64</v>
      </c>
      <c r="X16" s="21">
        <v>3.9E-2</v>
      </c>
      <c r="Y16" s="21">
        <v>0.157</v>
      </c>
      <c r="Z16" s="21">
        <v>2.7E-2</v>
      </c>
      <c r="AA16" s="21">
        <v>0.124</v>
      </c>
      <c r="AB16" s="21">
        <f t="shared" si="0"/>
        <v>1.08</v>
      </c>
      <c r="AC16" s="21">
        <f t="shared" si="1"/>
        <v>4.96</v>
      </c>
      <c r="AD16" s="12">
        <v>11.5</v>
      </c>
      <c r="AE16" s="12">
        <v>15.6</v>
      </c>
      <c r="AF16" s="12">
        <v>25.5</v>
      </c>
      <c r="AG16" s="12">
        <v>10.199999999999999</v>
      </c>
      <c r="AH16" s="12">
        <v>11.2</v>
      </c>
      <c r="AI16" s="12">
        <v>15.9</v>
      </c>
      <c r="AJ16" s="12">
        <v>8.4</v>
      </c>
      <c r="AK16" s="12">
        <v>2.9</v>
      </c>
      <c r="AL16" s="12">
        <v>24.3</v>
      </c>
      <c r="AM16" s="12">
        <v>0</v>
      </c>
      <c r="AN16" s="12">
        <v>15.6</v>
      </c>
      <c r="AO16" s="12">
        <v>37.299999999999997</v>
      </c>
      <c r="AP16" s="12">
        <v>1.7</v>
      </c>
      <c r="AQ16" s="12">
        <v>67.8</v>
      </c>
      <c r="AR16" s="12">
        <v>142</v>
      </c>
      <c r="AS16" s="12">
        <v>0</v>
      </c>
    </row>
    <row r="17" spans="1:45" x14ac:dyDescent="0.2">
      <c r="A17" s="11">
        <v>44691.999988425923</v>
      </c>
      <c r="B17" s="12">
        <v>19.8</v>
      </c>
      <c r="C17" s="12">
        <v>25.9</v>
      </c>
      <c r="D17" s="12">
        <v>12.7</v>
      </c>
      <c r="E17" s="12">
        <v>57.5</v>
      </c>
      <c r="F17" s="12">
        <v>82.6</v>
      </c>
      <c r="G17" s="12">
        <v>32.700000000000003</v>
      </c>
      <c r="H17" s="12">
        <v>10.7</v>
      </c>
      <c r="I17" s="12">
        <v>12.2</v>
      </c>
      <c r="J17" s="12">
        <v>8.8000000000000007</v>
      </c>
      <c r="K17" s="12">
        <v>10.4</v>
      </c>
      <c r="L17" s="12">
        <v>987.4</v>
      </c>
      <c r="M17" s="12">
        <v>1020.4</v>
      </c>
      <c r="N17" s="12">
        <v>1.3</v>
      </c>
      <c r="O17" s="12">
        <v>5.3</v>
      </c>
      <c r="P17" s="12">
        <v>173.3</v>
      </c>
      <c r="Q17" s="14">
        <v>0</v>
      </c>
      <c r="R17" s="12">
        <v>239.7</v>
      </c>
      <c r="S17" s="12">
        <v>1107</v>
      </c>
      <c r="T17" s="12">
        <v>111.3</v>
      </c>
      <c r="U17" s="12">
        <v>834.2</v>
      </c>
      <c r="V17" s="14">
        <v>15.55</v>
      </c>
      <c r="W17" s="14">
        <v>61.45</v>
      </c>
      <c r="X17" s="21">
        <v>3.9E-2</v>
      </c>
      <c r="Y17" s="21">
        <v>0.16</v>
      </c>
      <c r="Z17" s="21">
        <v>2.8000000000000001E-2</v>
      </c>
      <c r="AA17" s="21">
        <v>0.13500000000000001</v>
      </c>
      <c r="AB17" s="21">
        <f t="shared" si="0"/>
        <v>1.1200000000000001</v>
      </c>
      <c r="AC17" s="21">
        <f t="shared" si="1"/>
        <v>5.4</v>
      </c>
      <c r="AD17" s="12">
        <v>9.1999999999999993</v>
      </c>
      <c r="AE17" s="12">
        <v>17.3</v>
      </c>
      <c r="AF17" s="12">
        <v>34.1</v>
      </c>
      <c r="AG17" s="12">
        <v>8.9</v>
      </c>
      <c r="AH17" s="12">
        <v>11.7</v>
      </c>
      <c r="AI17" s="12">
        <v>18.7</v>
      </c>
      <c r="AJ17" s="12">
        <v>7.2</v>
      </c>
      <c r="AK17" s="12">
        <v>2.5</v>
      </c>
      <c r="AL17" s="12">
        <v>35.299999999999997</v>
      </c>
      <c r="AM17" s="12">
        <v>0</v>
      </c>
      <c r="AN17" s="12">
        <v>19.600000000000001</v>
      </c>
      <c r="AO17" s="12">
        <v>53.4</v>
      </c>
      <c r="AP17" s="12">
        <v>3.5</v>
      </c>
      <c r="AQ17" s="12">
        <v>81.099999999999994</v>
      </c>
      <c r="AR17" s="12">
        <v>139.4</v>
      </c>
      <c r="AS17" s="12">
        <v>10.8</v>
      </c>
    </row>
    <row r="18" spans="1:45" x14ac:dyDescent="0.2">
      <c r="A18" s="11">
        <v>44692.999988425923</v>
      </c>
      <c r="B18" s="12">
        <v>22.9</v>
      </c>
      <c r="C18" s="12">
        <v>29.5</v>
      </c>
      <c r="D18" s="12">
        <v>16.2</v>
      </c>
      <c r="E18" s="12">
        <v>45.5</v>
      </c>
      <c r="F18" s="12">
        <v>72.900000000000006</v>
      </c>
      <c r="G18" s="12">
        <v>21.4</v>
      </c>
      <c r="H18" s="12">
        <v>9.8000000000000007</v>
      </c>
      <c r="I18" s="12">
        <v>12.4</v>
      </c>
      <c r="J18" s="12">
        <v>6.7</v>
      </c>
      <c r="K18" s="12">
        <v>9.1</v>
      </c>
      <c r="L18" s="12">
        <v>982.8</v>
      </c>
      <c r="M18" s="12">
        <v>1015.3</v>
      </c>
      <c r="N18" s="12">
        <v>3.2</v>
      </c>
      <c r="O18" s="12">
        <v>9.1</v>
      </c>
      <c r="P18" s="12">
        <v>206.8</v>
      </c>
      <c r="Q18" s="14">
        <v>0</v>
      </c>
      <c r="R18" s="12">
        <v>294.2</v>
      </c>
      <c r="S18" s="12">
        <v>991</v>
      </c>
      <c r="T18" s="12">
        <v>147.5</v>
      </c>
      <c r="U18" s="12">
        <v>722.1</v>
      </c>
      <c r="V18" s="14">
        <v>18.43</v>
      </c>
      <c r="W18" s="14">
        <v>59.93</v>
      </c>
      <c r="X18" s="21">
        <v>4.4999999999999998E-2</v>
      </c>
      <c r="Y18" s="21">
        <v>0.158</v>
      </c>
      <c r="Z18" s="21">
        <v>3.3000000000000002E-2</v>
      </c>
      <c r="AA18" s="21">
        <v>0.13300000000000001</v>
      </c>
      <c r="AB18" s="21">
        <f t="shared" si="0"/>
        <v>1.32</v>
      </c>
      <c r="AC18" s="21">
        <f t="shared" si="1"/>
        <v>5.32</v>
      </c>
      <c r="AD18" s="12">
        <v>12.833333333333334</v>
      </c>
      <c r="AE18" s="12">
        <v>14.9</v>
      </c>
      <c r="AF18" s="12">
        <v>31.8</v>
      </c>
      <c r="AG18" s="12">
        <v>10.3</v>
      </c>
      <c r="AH18" s="12">
        <v>8.4</v>
      </c>
      <c r="AI18" s="12">
        <v>20.399999999999999</v>
      </c>
      <c r="AJ18" s="12">
        <v>5.2</v>
      </c>
      <c r="AK18" s="12">
        <v>1.1000000000000001</v>
      </c>
      <c r="AL18" s="12">
        <v>8.1</v>
      </c>
      <c r="AM18" s="12">
        <v>0</v>
      </c>
      <c r="AN18" s="12">
        <v>19.399999999999999</v>
      </c>
      <c r="AO18" s="12">
        <v>55.7</v>
      </c>
      <c r="AP18" s="12">
        <v>5.4</v>
      </c>
      <c r="AQ18" s="12">
        <v>85.3</v>
      </c>
      <c r="AR18" s="12">
        <v>275.2</v>
      </c>
      <c r="AS18" s="12">
        <v>0</v>
      </c>
    </row>
    <row r="19" spans="1:45" x14ac:dyDescent="0.2">
      <c r="A19" s="11">
        <v>44693.999988425923</v>
      </c>
      <c r="B19" s="12">
        <v>20.3</v>
      </c>
      <c r="C19" s="12">
        <v>24.9</v>
      </c>
      <c r="D19" s="12">
        <v>17.100000000000001</v>
      </c>
      <c r="E19" s="12">
        <v>58.2</v>
      </c>
      <c r="F19" s="12">
        <v>89.1</v>
      </c>
      <c r="G19" s="12">
        <v>31.5</v>
      </c>
      <c r="H19" s="12">
        <v>11.4</v>
      </c>
      <c r="I19" s="12">
        <v>15.3</v>
      </c>
      <c r="J19" s="12">
        <v>6.8</v>
      </c>
      <c r="K19" s="12">
        <v>11.2</v>
      </c>
      <c r="L19" s="12">
        <v>985.2</v>
      </c>
      <c r="M19" s="12">
        <v>1018</v>
      </c>
      <c r="N19" s="12">
        <v>2.2999999999999998</v>
      </c>
      <c r="O19" s="12">
        <v>7</v>
      </c>
      <c r="P19" s="12">
        <v>223.5</v>
      </c>
      <c r="Q19" s="14">
        <v>1.9</v>
      </c>
      <c r="R19" s="12">
        <v>190.2</v>
      </c>
      <c r="S19" s="12">
        <v>1158</v>
      </c>
      <c r="T19" s="12">
        <v>74</v>
      </c>
      <c r="U19" s="12">
        <v>789.8</v>
      </c>
      <c r="V19" s="14">
        <v>13.24</v>
      </c>
      <c r="W19" s="14">
        <v>62.14</v>
      </c>
      <c r="X19" s="21">
        <v>3.4000000000000002E-2</v>
      </c>
      <c r="Y19" s="21">
        <v>0.16300000000000001</v>
      </c>
      <c r="Z19" s="21">
        <v>2.4E-2</v>
      </c>
      <c r="AA19" s="21">
        <v>0.13100000000000001</v>
      </c>
      <c r="AB19" s="21">
        <f t="shared" si="0"/>
        <v>0.96</v>
      </c>
      <c r="AC19" s="21">
        <f t="shared" si="1"/>
        <v>5.24</v>
      </c>
      <c r="AD19" s="12">
        <v>5.666666666666667</v>
      </c>
      <c r="AE19" s="12">
        <v>13.6</v>
      </c>
      <c r="AF19" s="12">
        <v>27.1</v>
      </c>
      <c r="AG19" s="12">
        <v>9</v>
      </c>
      <c r="AH19" s="12">
        <v>6.6</v>
      </c>
      <c r="AI19" s="12">
        <v>9.4</v>
      </c>
      <c r="AJ19" s="12">
        <v>4.2</v>
      </c>
      <c r="AK19" s="12">
        <v>1.5</v>
      </c>
      <c r="AL19" s="12">
        <v>22.4</v>
      </c>
      <c r="AM19" s="12">
        <v>0</v>
      </c>
      <c r="AN19" s="12">
        <v>16.399999999999999</v>
      </c>
      <c r="AO19" s="12">
        <v>61.3</v>
      </c>
      <c r="AP19" s="12">
        <v>4.2</v>
      </c>
      <c r="AQ19" s="12">
        <v>72.3</v>
      </c>
      <c r="AR19" s="12"/>
      <c r="AS19" s="12">
        <v>0</v>
      </c>
    </row>
    <row r="20" spans="1:45" x14ac:dyDescent="0.2">
      <c r="A20" s="11">
        <v>44694.999988425923</v>
      </c>
      <c r="B20" s="12">
        <v>18.2</v>
      </c>
      <c r="C20" s="12">
        <v>22.5</v>
      </c>
      <c r="D20" s="12">
        <v>14</v>
      </c>
      <c r="E20" s="12">
        <v>66.900000000000006</v>
      </c>
      <c r="F20" s="12">
        <v>93.9</v>
      </c>
      <c r="G20" s="12">
        <v>37.5</v>
      </c>
      <c r="H20" s="12">
        <v>11.5</v>
      </c>
      <c r="I20" s="12">
        <v>15.2</v>
      </c>
      <c r="J20" s="12">
        <v>7.9</v>
      </c>
      <c r="K20" s="12">
        <v>11.3</v>
      </c>
      <c r="L20" s="12">
        <v>987.5</v>
      </c>
      <c r="M20" s="12">
        <v>1020.6</v>
      </c>
      <c r="N20" s="12">
        <v>2.2000000000000002</v>
      </c>
      <c r="O20" s="12">
        <v>6.4</v>
      </c>
      <c r="P20" s="12">
        <v>221.4</v>
      </c>
      <c r="Q20" s="14">
        <v>6.8</v>
      </c>
      <c r="R20" s="12">
        <v>202.6</v>
      </c>
      <c r="S20" s="12">
        <v>1242</v>
      </c>
      <c r="T20" s="12">
        <v>109.8</v>
      </c>
      <c r="U20" s="12">
        <v>879.5</v>
      </c>
      <c r="V20" s="14">
        <v>13.7</v>
      </c>
      <c r="W20" s="14">
        <v>65.47</v>
      </c>
      <c r="X20" s="21">
        <v>3.4000000000000002E-2</v>
      </c>
      <c r="Y20" s="21">
        <v>0.16900000000000001</v>
      </c>
      <c r="Z20" s="21">
        <v>2.1999999999999999E-2</v>
      </c>
      <c r="AA20" s="21">
        <v>0.126</v>
      </c>
      <c r="AB20" s="21">
        <f t="shared" si="0"/>
        <v>0.87999999999999989</v>
      </c>
      <c r="AC20" s="21">
        <f t="shared" si="1"/>
        <v>5.04</v>
      </c>
      <c r="AD20" s="12">
        <v>7.166666666666667</v>
      </c>
      <c r="AE20" s="12">
        <v>11.9</v>
      </c>
      <c r="AF20" s="12">
        <v>24.9</v>
      </c>
      <c r="AG20" s="12">
        <v>6.9</v>
      </c>
      <c r="AH20" s="12">
        <v>6.4</v>
      </c>
      <c r="AI20" s="12">
        <v>9.1</v>
      </c>
      <c r="AJ20" s="12">
        <v>3.7</v>
      </c>
      <c r="AK20" s="12">
        <v>1.9</v>
      </c>
      <c r="AL20" s="12">
        <v>36.9</v>
      </c>
      <c r="AM20" s="12">
        <v>0</v>
      </c>
      <c r="AN20" s="12">
        <v>15</v>
      </c>
      <c r="AO20" s="12">
        <v>38.6</v>
      </c>
      <c r="AP20" s="12">
        <v>4.5999999999999996</v>
      </c>
      <c r="AQ20" s="12">
        <v>60.8</v>
      </c>
      <c r="AR20" s="12"/>
      <c r="AS20" s="12">
        <v>0</v>
      </c>
    </row>
    <row r="21" spans="1:45" x14ac:dyDescent="0.2">
      <c r="A21" s="11">
        <v>44695.999988425923</v>
      </c>
      <c r="B21" s="12">
        <v>17.5</v>
      </c>
      <c r="C21" s="12">
        <v>23.6</v>
      </c>
      <c r="D21" s="12">
        <v>10.7</v>
      </c>
      <c r="E21" s="12">
        <v>54.2</v>
      </c>
      <c r="F21" s="12">
        <v>77.599999999999994</v>
      </c>
      <c r="G21" s="12">
        <v>30.9</v>
      </c>
      <c r="H21" s="12">
        <v>8.8000000000000007</v>
      </c>
      <c r="I21" s="12">
        <v>10.199999999999999</v>
      </c>
      <c r="J21" s="12">
        <v>6.9</v>
      </c>
      <c r="K21" s="12">
        <v>7.4</v>
      </c>
      <c r="L21" s="12">
        <v>987.9</v>
      </c>
      <c r="M21" s="12">
        <v>1021.2</v>
      </c>
      <c r="N21" s="12">
        <v>1.5</v>
      </c>
      <c r="O21" s="12">
        <v>4.3</v>
      </c>
      <c r="P21" s="12">
        <v>206.8</v>
      </c>
      <c r="Q21" s="14">
        <v>0</v>
      </c>
      <c r="R21" s="12">
        <v>318.5</v>
      </c>
      <c r="S21" s="12">
        <v>898</v>
      </c>
      <c r="T21" s="12">
        <v>148.19999999999999</v>
      </c>
      <c r="U21" s="12">
        <v>632.79999999999995</v>
      </c>
      <c r="V21" s="14">
        <v>20.02</v>
      </c>
      <c r="W21" s="14">
        <v>59.37</v>
      </c>
      <c r="X21" s="21">
        <v>4.9000000000000002E-2</v>
      </c>
      <c r="Y21" s="21">
        <v>0.16</v>
      </c>
      <c r="Z21" s="21">
        <v>3.4000000000000002E-2</v>
      </c>
      <c r="AA21" s="21">
        <v>0.128</v>
      </c>
      <c r="AB21" s="21">
        <f t="shared" si="0"/>
        <v>1.36</v>
      </c>
      <c r="AC21" s="21">
        <f t="shared" si="1"/>
        <v>5.12</v>
      </c>
      <c r="AD21" s="12">
        <v>13.5</v>
      </c>
      <c r="AE21" s="12">
        <v>9.6</v>
      </c>
      <c r="AF21" s="12">
        <v>16</v>
      </c>
      <c r="AG21" s="12">
        <v>5.2</v>
      </c>
      <c r="AH21" s="12">
        <v>4.7</v>
      </c>
      <c r="AI21" s="12">
        <v>8.8000000000000007</v>
      </c>
      <c r="AJ21" s="12">
        <v>2.8</v>
      </c>
      <c r="AK21" s="12">
        <v>1.9</v>
      </c>
      <c r="AL21" s="12">
        <v>9.1999999999999993</v>
      </c>
      <c r="AM21" s="12">
        <v>0</v>
      </c>
      <c r="AN21" s="12">
        <v>17.7</v>
      </c>
      <c r="AO21" s="12">
        <v>48.8</v>
      </c>
      <c r="AP21" s="12">
        <v>4.4000000000000004</v>
      </c>
      <c r="AQ21" s="12">
        <v>65.5</v>
      </c>
      <c r="AR21" s="12">
        <v>155.19999999999999</v>
      </c>
      <c r="AS21" s="12">
        <v>0</v>
      </c>
    </row>
    <row r="22" spans="1:45" x14ac:dyDescent="0.2">
      <c r="A22" s="11">
        <v>44696.999988425923</v>
      </c>
      <c r="B22" s="12">
        <v>19.7</v>
      </c>
      <c r="C22" s="12">
        <v>28.3</v>
      </c>
      <c r="D22" s="12">
        <v>11.6</v>
      </c>
      <c r="E22" s="12">
        <v>49.2</v>
      </c>
      <c r="F22" s="12">
        <v>73.900000000000006</v>
      </c>
      <c r="G22" s="12">
        <v>26.8</v>
      </c>
      <c r="H22" s="12">
        <v>9</v>
      </c>
      <c r="I22" s="12">
        <v>10</v>
      </c>
      <c r="J22" s="12">
        <v>7.9</v>
      </c>
      <c r="K22" s="12">
        <v>7.9</v>
      </c>
      <c r="L22" s="12">
        <v>985</v>
      </c>
      <c r="M22" s="12">
        <v>1018</v>
      </c>
      <c r="N22" s="12">
        <v>1.3</v>
      </c>
      <c r="O22" s="12">
        <v>4.8</v>
      </c>
      <c r="P22" s="12">
        <v>180.8</v>
      </c>
      <c r="Q22" s="14">
        <v>0</v>
      </c>
      <c r="R22" s="12">
        <v>308.2</v>
      </c>
      <c r="S22" s="12">
        <v>921</v>
      </c>
      <c r="T22" s="12">
        <v>147.5</v>
      </c>
      <c r="U22" s="12">
        <v>725.3</v>
      </c>
      <c r="V22" s="14">
        <v>19.809999999999999</v>
      </c>
      <c r="W22" s="14">
        <v>59.96</v>
      </c>
      <c r="X22" s="21">
        <v>4.8000000000000001E-2</v>
      </c>
      <c r="Y22" s="21">
        <v>0.159</v>
      </c>
      <c r="Z22" s="21">
        <v>3.3000000000000002E-2</v>
      </c>
      <c r="AA22" s="21">
        <v>0.126</v>
      </c>
      <c r="AB22" s="21">
        <f t="shared" si="0"/>
        <v>1.32</v>
      </c>
      <c r="AC22" s="21">
        <f t="shared" si="1"/>
        <v>5.04</v>
      </c>
      <c r="AD22" s="12">
        <v>13.333333333333334</v>
      </c>
      <c r="AE22" s="12">
        <v>10.1</v>
      </c>
      <c r="AF22" s="12">
        <v>19.600000000000001</v>
      </c>
      <c r="AG22" s="12">
        <v>6.5</v>
      </c>
      <c r="AH22" s="12">
        <v>5.8</v>
      </c>
      <c r="AI22" s="12">
        <v>9.5</v>
      </c>
      <c r="AJ22" s="12">
        <v>4.2</v>
      </c>
      <c r="AK22" s="12">
        <v>1.4</v>
      </c>
      <c r="AL22" s="12">
        <v>12.3</v>
      </c>
      <c r="AM22" s="12">
        <v>0</v>
      </c>
      <c r="AN22" s="12">
        <v>17.399999999999999</v>
      </c>
      <c r="AO22" s="12">
        <v>52.3</v>
      </c>
      <c r="AP22" s="12">
        <v>3.6</v>
      </c>
      <c r="AQ22" s="12">
        <v>78.2</v>
      </c>
      <c r="AR22" s="12">
        <v>157.6</v>
      </c>
      <c r="AS22" s="12">
        <v>0</v>
      </c>
    </row>
    <row r="23" spans="1:45" x14ac:dyDescent="0.2">
      <c r="A23" s="11">
        <v>44697.999988425923</v>
      </c>
      <c r="B23" s="12">
        <v>19.7</v>
      </c>
      <c r="C23" s="12">
        <v>25.3</v>
      </c>
      <c r="D23" s="12">
        <v>16.399999999999999</v>
      </c>
      <c r="E23" s="12">
        <v>60.6</v>
      </c>
      <c r="F23" s="12">
        <v>86.8</v>
      </c>
      <c r="G23" s="12">
        <v>44.8</v>
      </c>
      <c r="H23" s="12">
        <v>11.7</v>
      </c>
      <c r="I23" s="12">
        <v>15.4</v>
      </c>
      <c r="J23" s="12">
        <v>9.4</v>
      </c>
      <c r="K23" s="12">
        <v>11.7</v>
      </c>
      <c r="L23" s="12">
        <v>985.3</v>
      </c>
      <c r="M23" s="12">
        <v>1018.3</v>
      </c>
      <c r="N23" s="12">
        <v>2</v>
      </c>
      <c r="O23" s="12">
        <v>9.1999999999999993</v>
      </c>
      <c r="P23" s="12">
        <v>211.2</v>
      </c>
      <c r="Q23" s="14">
        <v>1.3</v>
      </c>
      <c r="R23" s="12">
        <v>166.5</v>
      </c>
      <c r="S23" s="12">
        <v>1139</v>
      </c>
      <c r="T23" s="12">
        <v>67.599999999999994</v>
      </c>
      <c r="U23" s="12">
        <v>818.2</v>
      </c>
      <c r="V23" s="14">
        <v>11.79</v>
      </c>
      <c r="W23" s="14">
        <v>61.62</v>
      </c>
      <c r="X23" s="21">
        <v>2.9000000000000001E-2</v>
      </c>
      <c r="Y23" s="21">
        <v>0.155</v>
      </c>
      <c r="Z23" s="21">
        <v>1.7999999999999999E-2</v>
      </c>
      <c r="AA23" s="21">
        <v>0.124</v>
      </c>
      <c r="AB23" s="21">
        <f t="shared" si="0"/>
        <v>0.72</v>
      </c>
      <c r="AC23" s="21">
        <f t="shared" si="1"/>
        <v>4.96</v>
      </c>
      <c r="AD23" s="12">
        <v>5.9</v>
      </c>
      <c r="AE23" s="12">
        <v>12.4</v>
      </c>
      <c r="AF23" s="12">
        <v>34.5</v>
      </c>
      <c r="AG23" s="12">
        <v>7.2</v>
      </c>
      <c r="AH23" s="12">
        <v>6.2</v>
      </c>
      <c r="AI23" s="12">
        <v>11.4</v>
      </c>
      <c r="AJ23" s="12">
        <v>4</v>
      </c>
      <c r="AK23" s="12">
        <v>1.9</v>
      </c>
      <c r="AL23" s="12">
        <v>23.1</v>
      </c>
      <c r="AM23" s="12">
        <v>0</v>
      </c>
      <c r="AN23" s="12">
        <v>18.8</v>
      </c>
      <c r="AO23" s="12">
        <v>65.099999999999994</v>
      </c>
      <c r="AP23" s="12">
        <v>3.6</v>
      </c>
      <c r="AQ23" s="12">
        <v>70</v>
      </c>
      <c r="AR23" s="12">
        <v>112.8</v>
      </c>
      <c r="AS23" s="12">
        <v>9</v>
      </c>
    </row>
    <row r="24" spans="1:45" x14ac:dyDescent="0.2">
      <c r="A24" s="11">
        <v>44698.999988425923</v>
      </c>
      <c r="B24" s="12">
        <v>20</v>
      </c>
      <c r="C24" s="12">
        <v>25.9</v>
      </c>
      <c r="D24" s="12">
        <v>13.8</v>
      </c>
      <c r="E24" s="12">
        <v>60.1</v>
      </c>
      <c r="F24" s="12">
        <v>86.2</v>
      </c>
      <c r="G24" s="12">
        <v>31.7</v>
      </c>
      <c r="H24" s="12">
        <v>11.3</v>
      </c>
      <c r="I24" s="12">
        <v>13.5</v>
      </c>
      <c r="J24" s="12">
        <v>8.5</v>
      </c>
      <c r="K24" s="12">
        <v>11.3</v>
      </c>
      <c r="L24" s="12">
        <v>988.3</v>
      </c>
      <c r="M24" s="12">
        <v>1021.3</v>
      </c>
      <c r="N24" s="12">
        <v>1.2</v>
      </c>
      <c r="O24" s="12">
        <v>5.0999999999999996</v>
      </c>
      <c r="P24" s="12">
        <v>204.8</v>
      </c>
      <c r="Q24" s="14">
        <v>0</v>
      </c>
      <c r="R24" s="12">
        <v>288.5</v>
      </c>
      <c r="S24" s="12">
        <v>1036</v>
      </c>
      <c r="T24" s="12">
        <v>138.1</v>
      </c>
      <c r="U24" s="12">
        <v>694.7</v>
      </c>
      <c r="V24" s="14">
        <v>19.059999999999999</v>
      </c>
      <c r="W24" s="14">
        <v>61.13</v>
      </c>
      <c r="X24" s="21">
        <v>4.8000000000000001E-2</v>
      </c>
      <c r="Y24" s="21">
        <v>0.16500000000000001</v>
      </c>
      <c r="Z24" s="21">
        <v>3.5000000000000003E-2</v>
      </c>
      <c r="AA24" s="21">
        <v>0.13800000000000001</v>
      </c>
      <c r="AB24" s="21">
        <f t="shared" si="0"/>
        <v>1.4000000000000001</v>
      </c>
      <c r="AC24" s="21">
        <f t="shared" si="1"/>
        <v>5.5200000000000005</v>
      </c>
      <c r="AD24" s="12">
        <v>13.833333333333334</v>
      </c>
      <c r="AE24" s="12">
        <v>10.6</v>
      </c>
      <c r="AF24" s="12">
        <v>21.1</v>
      </c>
      <c r="AG24" s="12">
        <v>3.5</v>
      </c>
      <c r="AH24" s="12">
        <v>5.8</v>
      </c>
      <c r="AI24" s="12">
        <v>10.199999999999999</v>
      </c>
      <c r="AJ24" s="12">
        <v>2.5</v>
      </c>
      <c r="AK24" s="12">
        <v>2.2000000000000002</v>
      </c>
      <c r="AL24" s="12">
        <v>53.2</v>
      </c>
      <c r="AM24" s="12">
        <v>0</v>
      </c>
      <c r="AN24" s="12">
        <v>14.7</v>
      </c>
      <c r="AO24" s="12">
        <v>67</v>
      </c>
      <c r="AP24" s="12">
        <v>1.2</v>
      </c>
      <c r="AQ24" s="12">
        <v>65.400000000000006</v>
      </c>
      <c r="AR24" s="12"/>
      <c r="AS24" s="12">
        <v>0</v>
      </c>
    </row>
    <row r="25" spans="1:45" x14ac:dyDescent="0.2">
      <c r="A25" s="11">
        <v>44699.999988425923</v>
      </c>
      <c r="B25" s="12">
        <v>22.2</v>
      </c>
      <c r="C25" s="12">
        <v>28.7</v>
      </c>
      <c r="D25" s="12">
        <v>15.2</v>
      </c>
      <c r="E25" s="12">
        <v>52.5</v>
      </c>
      <c r="F25" s="12">
        <v>77.400000000000006</v>
      </c>
      <c r="G25" s="12">
        <v>31.9</v>
      </c>
      <c r="H25" s="12">
        <v>11.1</v>
      </c>
      <c r="I25" s="12">
        <v>12.5</v>
      </c>
      <c r="J25" s="12">
        <v>9</v>
      </c>
      <c r="K25" s="12">
        <v>11.2</v>
      </c>
      <c r="L25" s="12">
        <v>989</v>
      </c>
      <c r="M25" s="12">
        <v>1021.7</v>
      </c>
      <c r="N25" s="12">
        <v>1.5</v>
      </c>
      <c r="O25" s="12">
        <v>5.4</v>
      </c>
      <c r="P25" s="12">
        <v>154.30000000000001</v>
      </c>
      <c r="Q25" s="14">
        <v>0</v>
      </c>
      <c r="R25" s="12">
        <v>320.10000000000002</v>
      </c>
      <c r="S25" s="12">
        <v>895</v>
      </c>
      <c r="T25" s="12">
        <v>165.9</v>
      </c>
      <c r="U25" s="12">
        <v>828.8</v>
      </c>
      <c r="V25" s="14">
        <v>20.79</v>
      </c>
      <c r="W25" s="14">
        <v>60.6</v>
      </c>
      <c r="X25" s="21">
        <v>5.1999999999999998E-2</v>
      </c>
      <c r="Y25" s="21">
        <v>0.16500000000000001</v>
      </c>
      <c r="Z25" s="21">
        <v>3.9E-2</v>
      </c>
      <c r="AA25" s="21">
        <v>0.14599999999999999</v>
      </c>
      <c r="AB25" s="21">
        <f t="shared" si="0"/>
        <v>1.56</v>
      </c>
      <c r="AC25" s="21">
        <f t="shared" si="1"/>
        <v>5.84</v>
      </c>
      <c r="AD25" s="12">
        <v>13.666666666666666</v>
      </c>
      <c r="AE25" s="12">
        <v>10.8</v>
      </c>
      <c r="AF25" s="12">
        <v>27.2</v>
      </c>
      <c r="AG25" s="12">
        <v>5.4</v>
      </c>
      <c r="AH25" s="12">
        <v>6</v>
      </c>
      <c r="AI25" s="12">
        <v>10.3</v>
      </c>
      <c r="AJ25" s="12">
        <v>3.7</v>
      </c>
      <c r="AK25" s="12">
        <v>2.2000000000000002</v>
      </c>
      <c r="AL25" s="12">
        <v>23.8</v>
      </c>
      <c r="AM25" s="12">
        <v>0</v>
      </c>
      <c r="AN25" s="12">
        <v>15.1</v>
      </c>
      <c r="AO25" s="12">
        <v>43.4</v>
      </c>
      <c r="AP25" s="12">
        <v>4.2</v>
      </c>
      <c r="AQ25" s="12">
        <v>80.900000000000006</v>
      </c>
      <c r="AR25" s="12"/>
      <c r="AS25" s="12">
        <v>0</v>
      </c>
    </row>
    <row r="26" spans="1:45" x14ac:dyDescent="0.2">
      <c r="A26" s="11">
        <v>44700.999988425923</v>
      </c>
      <c r="B26" s="12">
        <v>23</v>
      </c>
      <c r="C26" s="12">
        <v>31.2</v>
      </c>
      <c r="D26" s="12">
        <v>15.3</v>
      </c>
      <c r="E26" s="12">
        <v>57</v>
      </c>
      <c r="F26" s="12">
        <v>92.7</v>
      </c>
      <c r="G26" s="12">
        <v>35.5</v>
      </c>
      <c r="H26" s="12">
        <v>12.9</v>
      </c>
      <c r="I26" s="12">
        <v>19.2</v>
      </c>
      <c r="J26" s="12">
        <v>9.6999999999999993</v>
      </c>
      <c r="K26" s="12">
        <v>13.3</v>
      </c>
      <c r="L26" s="12">
        <v>987.7</v>
      </c>
      <c r="M26" s="12">
        <v>1020.3</v>
      </c>
      <c r="N26" s="12">
        <v>1.8</v>
      </c>
      <c r="O26" s="12">
        <v>8.9</v>
      </c>
      <c r="P26" s="12">
        <v>351.9</v>
      </c>
      <c r="Q26" s="14">
        <v>8.1999999999999993</v>
      </c>
      <c r="R26" s="12">
        <v>281.39999999999998</v>
      </c>
      <c r="S26" s="12">
        <v>1009</v>
      </c>
      <c r="T26" s="12">
        <v>136.9</v>
      </c>
      <c r="U26" s="12">
        <v>735.4</v>
      </c>
      <c r="V26" s="14">
        <v>18.47</v>
      </c>
      <c r="W26" s="14">
        <v>59.59</v>
      </c>
      <c r="X26" s="21">
        <v>4.5999999999999999E-2</v>
      </c>
      <c r="Y26" s="21">
        <v>0.159</v>
      </c>
      <c r="Z26" s="21">
        <v>3.4000000000000002E-2</v>
      </c>
      <c r="AA26" s="21">
        <v>0.13800000000000001</v>
      </c>
      <c r="AB26" s="21">
        <f t="shared" si="0"/>
        <v>1.36</v>
      </c>
      <c r="AC26" s="21">
        <f t="shared" si="1"/>
        <v>5.5200000000000005</v>
      </c>
      <c r="AD26" s="12">
        <v>11.333333333333334</v>
      </c>
      <c r="AE26" s="12">
        <v>15.4</v>
      </c>
      <c r="AF26" s="12">
        <v>27.3</v>
      </c>
      <c r="AG26" s="12">
        <v>6.3</v>
      </c>
      <c r="AH26" s="12">
        <v>7.9</v>
      </c>
      <c r="AI26" s="12">
        <v>11.7</v>
      </c>
      <c r="AJ26" s="12">
        <v>5.0999999999999996</v>
      </c>
      <c r="AK26" s="12">
        <v>1.5</v>
      </c>
      <c r="AL26" s="12">
        <v>15.6</v>
      </c>
      <c r="AM26" s="12">
        <v>0</v>
      </c>
      <c r="AN26" s="12">
        <v>15</v>
      </c>
      <c r="AO26" s="12">
        <v>45.9</v>
      </c>
      <c r="AP26" s="12">
        <v>6</v>
      </c>
      <c r="AQ26" s="12">
        <v>93.6</v>
      </c>
      <c r="AR26" s="12"/>
      <c r="AS26" s="12">
        <v>0</v>
      </c>
    </row>
    <row r="27" spans="1:45" x14ac:dyDescent="0.2">
      <c r="A27" s="11">
        <v>44701.999988425923</v>
      </c>
      <c r="B27" s="12">
        <v>24.6</v>
      </c>
      <c r="C27" s="12">
        <v>32.6</v>
      </c>
      <c r="D27" s="12">
        <v>17.600000000000001</v>
      </c>
      <c r="E27" s="12">
        <v>57.4</v>
      </c>
      <c r="F27" s="12">
        <v>87.3</v>
      </c>
      <c r="G27" s="12">
        <v>26</v>
      </c>
      <c r="H27" s="12">
        <v>13.7</v>
      </c>
      <c r="I27" s="12">
        <v>16.2</v>
      </c>
      <c r="J27" s="12">
        <v>10</v>
      </c>
      <c r="K27" s="12">
        <v>14.5</v>
      </c>
      <c r="L27" s="12">
        <v>986.3</v>
      </c>
      <c r="M27" s="12">
        <v>1018.7</v>
      </c>
      <c r="N27" s="12">
        <v>2.7</v>
      </c>
      <c r="O27" s="12">
        <v>8.5</v>
      </c>
      <c r="P27" s="12">
        <v>268.7</v>
      </c>
      <c r="Q27" s="14">
        <v>0.6</v>
      </c>
      <c r="R27" s="12">
        <v>283.2</v>
      </c>
      <c r="S27" s="12">
        <v>1015</v>
      </c>
      <c r="T27" s="12">
        <v>173.3</v>
      </c>
      <c r="U27" s="12">
        <v>809.6</v>
      </c>
      <c r="V27" s="14">
        <v>18.64</v>
      </c>
      <c r="W27" s="14">
        <v>63.44</v>
      </c>
      <c r="X27" s="21">
        <v>4.7E-2</v>
      </c>
      <c r="Y27" s="21">
        <v>0.16600000000000001</v>
      </c>
      <c r="Z27" s="21">
        <v>3.5000000000000003E-2</v>
      </c>
      <c r="AA27" s="21">
        <v>0.14699999999999999</v>
      </c>
      <c r="AB27" s="21">
        <f t="shared" si="0"/>
        <v>1.4000000000000001</v>
      </c>
      <c r="AC27" s="21">
        <f t="shared" si="1"/>
        <v>5.88</v>
      </c>
      <c r="AD27" s="12">
        <v>11</v>
      </c>
      <c r="AE27" s="12">
        <v>18.399999999999999</v>
      </c>
      <c r="AF27" s="12">
        <v>38.9</v>
      </c>
      <c r="AG27" s="12">
        <v>11.1</v>
      </c>
      <c r="AH27" s="12">
        <v>8.9</v>
      </c>
      <c r="AI27" s="12">
        <v>12.3</v>
      </c>
      <c r="AJ27" s="12">
        <v>6.9</v>
      </c>
      <c r="AK27" s="12">
        <v>1.5</v>
      </c>
      <c r="AL27" s="12">
        <v>43.4</v>
      </c>
      <c r="AM27" s="12">
        <v>0</v>
      </c>
      <c r="AN27" s="12">
        <v>13.6</v>
      </c>
      <c r="AO27" s="12">
        <v>46.5</v>
      </c>
      <c r="AP27" s="12">
        <v>4.8</v>
      </c>
      <c r="AQ27" s="12">
        <v>79.599999999999994</v>
      </c>
      <c r="AR27" s="12">
        <v>125.4</v>
      </c>
      <c r="AS27" s="12">
        <v>10.4</v>
      </c>
    </row>
    <row r="28" spans="1:45" x14ac:dyDescent="0.2">
      <c r="A28" s="11">
        <v>44702.999988425923</v>
      </c>
      <c r="B28" s="12">
        <v>18.2</v>
      </c>
      <c r="C28" s="12">
        <v>22.5</v>
      </c>
      <c r="D28" s="12">
        <v>13.9</v>
      </c>
      <c r="E28" s="12">
        <v>59.4</v>
      </c>
      <c r="F28" s="12">
        <v>81.599999999999994</v>
      </c>
      <c r="G28" s="12">
        <v>36.799999999999997</v>
      </c>
      <c r="H28" s="12">
        <v>10.3</v>
      </c>
      <c r="I28" s="12">
        <v>15.4</v>
      </c>
      <c r="J28" s="12">
        <v>8.3000000000000007</v>
      </c>
      <c r="K28" s="12">
        <v>9.6999999999999993</v>
      </c>
      <c r="L28" s="12">
        <v>988.7</v>
      </c>
      <c r="M28" s="12">
        <v>1021.9</v>
      </c>
      <c r="N28" s="12">
        <v>2.7</v>
      </c>
      <c r="O28" s="12">
        <v>7</v>
      </c>
      <c r="P28" s="12">
        <v>169.7</v>
      </c>
      <c r="Q28" s="14">
        <v>0</v>
      </c>
      <c r="R28" s="12">
        <v>319.39999999999998</v>
      </c>
      <c r="S28" s="12">
        <v>1039</v>
      </c>
      <c r="T28" s="12">
        <v>140</v>
      </c>
      <c r="U28" s="12">
        <v>636.29999999999995</v>
      </c>
      <c r="V28" s="14">
        <v>20.29</v>
      </c>
      <c r="W28" s="14">
        <v>63.61</v>
      </c>
      <c r="X28" s="21">
        <v>5.1999999999999998E-2</v>
      </c>
      <c r="Y28" s="21">
        <v>0.17199999999999999</v>
      </c>
      <c r="Z28" s="21">
        <v>3.7999999999999999E-2</v>
      </c>
      <c r="AA28" s="21">
        <v>0.14899999999999999</v>
      </c>
      <c r="AB28" s="21">
        <f t="shared" si="0"/>
        <v>1.52</v>
      </c>
      <c r="AC28" s="21">
        <f t="shared" si="1"/>
        <v>5.96</v>
      </c>
      <c r="AD28" s="12">
        <v>13.166666666666666</v>
      </c>
      <c r="AE28" s="12">
        <v>6.5</v>
      </c>
      <c r="AF28" s="12">
        <v>14.1</v>
      </c>
      <c r="AG28" s="12">
        <v>2.1</v>
      </c>
      <c r="AH28" s="12">
        <v>3.6</v>
      </c>
      <c r="AI28" s="12">
        <v>7.6</v>
      </c>
      <c r="AJ28" s="12">
        <v>1.5</v>
      </c>
      <c r="AK28" s="12">
        <v>0.8</v>
      </c>
      <c r="AL28" s="12">
        <v>4.7</v>
      </c>
      <c r="AM28" s="12">
        <v>0</v>
      </c>
      <c r="AN28" s="12">
        <v>9.5</v>
      </c>
      <c r="AO28" s="12">
        <v>29.6</v>
      </c>
      <c r="AP28" s="12">
        <v>3.6</v>
      </c>
      <c r="AQ28" s="12">
        <v>77.599999999999994</v>
      </c>
      <c r="AR28" s="12">
        <v>103</v>
      </c>
      <c r="AS28" s="12">
        <v>51.4</v>
      </c>
    </row>
    <row r="29" spans="1:45" x14ac:dyDescent="0.2">
      <c r="A29" s="11">
        <v>44703.999988425923</v>
      </c>
      <c r="B29" s="12">
        <v>18.7</v>
      </c>
      <c r="C29" s="12">
        <v>25</v>
      </c>
      <c r="D29" s="12">
        <v>12</v>
      </c>
      <c r="E29" s="12">
        <v>56.2</v>
      </c>
      <c r="F29" s="12">
        <v>81.599999999999994</v>
      </c>
      <c r="G29" s="12">
        <v>34</v>
      </c>
      <c r="H29" s="12">
        <v>9.8000000000000007</v>
      </c>
      <c r="I29" s="12">
        <v>11</v>
      </c>
      <c r="J29" s="12">
        <v>8.5</v>
      </c>
      <c r="K29" s="12">
        <v>9.1999999999999993</v>
      </c>
      <c r="L29" s="12">
        <v>982.3</v>
      </c>
      <c r="M29" s="12">
        <v>1015.2</v>
      </c>
      <c r="N29" s="12">
        <v>1.4</v>
      </c>
      <c r="O29" s="12">
        <v>4.3</v>
      </c>
      <c r="P29" s="12">
        <v>106</v>
      </c>
      <c r="Q29" s="14">
        <v>0</v>
      </c>
      <c r="R29" s="12">
        <v>287</v>
      </c>
      <c r="S29" s="12">
        <v>981</v>
      </c>
      <c r="T29" s="12">
        <v>138</v>
      </c>
      <c r="U29" s="12">
        <v>697.1</v>
      </c>
      <c r="V29" s="14">
        <v>18.64</v>
      </c>
      <c r="W29" s="14">
        <v>62.73</v>
      </c>
      <c r="X29" s="21">
        <v>4.7E-2</v>
      </c>
      <c r="Y29" s="21">
        <v>0.17</v>
      </c>
      <c r="Z29" s="21">
        <v>3.5000000000000003E-2</v>
      </c>
      <c r="AA29" s="21">
        <v>0.14599999999999999</v>
      </c>
      <c r="AB29" s="21">
        <f t="shared" si="0"/>
        <v>1.4000000000000001</v>
      </c>
      <c r="AC29" s="21">
        <f t="shared" si="1"/>
        <v>5.84</v>
      </c>
      <c r="AD29" s="12">
        <v>10.7</v>
      </c>
      <c r="AE29" s="12">
        <v>6.8</v>
      </c>
      <c r="AF29" s="12">
        <v>10.9</v>
      </c>
      <c r="AG29" s="12">
        <v>4</v>
      </c>
      <c r="AH29" s="12">
        <v>4.2</v>
      </c>
      <c r="AI29" s="12">
        <v>6.3</v>
      </c>
      <c r="AJ29" s="12">
        <v>2.9</v>
      </c>
      <c r="AK29" s="12">
        <v>1</v>
      </c>
      <c r="AL29" s="12">
        <v>6.1</v>
      </c>
      <c r="AM29" s="12">
        <v>0</v>
      </c>
      <c r="AN29" s="12">
        <v>14.4</v>
      </c>
      <c r="AO29" s="12">
        <v>38.6</v>
      </c>
      <c r="AP29" s="12">
        <v>4.2</v>
      </c>
      <c r="AQ29" s="12">
        <v>76.8</v>
      </c>
      <c r="AR29" s="12">
        <v>125.2</v>
      </c>
      <c r="AS29" s="12">
        <v>10.8</v>
      </c>
    </row>
    <row r="30" spans="1:45" x14ac:dyDescent="0.2">
      <c r="A30" s="11">
        <v>44704.999988425923</v>
      </c>
      <c r="B30" s="12">
        <v>18.8</v>
      </c>
      <c r="C30" s="12">
        <v>24.1</v>
      </c>
      <c r="D30" s="12">
        <v>15.3</v>
      </c>
      <c r="E30" s="12">
        <v>70.8</v>
      </c>
      <c r="F30" s="12">
        <v>88.5</v>
      </c>
      <c r="G30" s="12">
        <v>58.9</v>
      </c>
      <c r="H30" s="12">
        <v>13</v>
      </c>
      <c r="I30" s="12">
        <v>16</v>
      </c>
      <c r="J30" s="12">
        <v>10.6</v>
      </c>
      <c r="K30" s="12">
        <v>13.3</v>
      </c>
      <c r="L30" s="12">
        <v>973.1</v>
      </c>
      <c r="M30" s="12">
        <v>1005.7</v>
      </c>
      <c r="N30" s="12">
        <v>2.5</v>
      </c>
      <c r="O30" s="12">
        <v>9</v>
      </c>
      <c r="P30" s="12">
        <v>207.1</v>
      </c>
      <c r="Q30" s="14">
        <v>3.9</v>
      </c>
      <c r="R30" s="12">
        <v>119.1</v>
      </c>
      <c r="S30" s="12">
        <v>1026</v>
      </c>
      <c r="T30" s="12">
        <v>46.6</v>
      </c>
      <c r="U30" s="12">
        <v>701.4</v>
      </c>
      <c r="V30" s="14">
        <v>9.0299999999999994</v>
      </c>
      <c r="W30" s="14">
        <v>56.84</v>
      </c>
      <c r="X30" s="21">
        <v>2.4E-2</v>
      </c>
      <c r="Y30" s="21">
        <v>0.14399999999999999</v>
      </c>
      <c r="Z30" s="21">
        <v>1.6E-2</v>
      </c>
      <c r="AA30" s="21">
        <v>0.126</v>
      </c>
      <c r="AB30" s="21">
        <f t="shared" si="0"/>
        <v>0.64</v>
      </c>
      <c r="AC30" s="21">
        <f t="shared" si="1"/>
        <v>5.04</v>
      </c>
      <c r="AD30" s="12">
        <v>2.5</v>
      </c>
      <c r="AE30" s="12">
        <v>10.199999999999999</v>
      </c>
      <c r="AF30" s="12">
        <v>20.5</v>
      </c>
      <c r="AG30" s="12">
        <v>5.6</v>
      </c>
      <c r="AH30" s="12">
        <v>5.4</v>
      </c>
      <c r="AI30" s="12">
        <v>8</v>
      </c>
      <c r="AJ30" s="12">
        <v>3.3</v>
      </c>
      <c r="AK30" s="12">
        <v>1.3</v>
      </c>
      <c r="AL30" s="12">
        <v>7.7</v>
      </c>
      <c r="AM30" s="12">
        <v>0</v>
      </c>
      <c r="AN30" s="12">
        <v>13.6</v>
      </c>
      <c r="AO30" s="12">
        <v>40.9</v>
      </c>
      <c r="AP30" s="12">
        <v>3.6</v>
      </c>
      <c r="AQ30" s="12">
        <v>66.099999999999994</v>
      </c>
      <c r="AR30" s="12">
        <v>92.6</v>
      </c>
      <c r="AS30" s="12">
        <v>18.399999999999999</v>
      </c>
    </row>
    <row r="31" spans="1:45" x14ac:dyDescent="0.2">
      <c r="A31" s="11">
        <v>44705.999988425923</v>
      </c>
      <c r="B31" s="12">
        <v>17.399999999999999</v>
      </c>
      <c r="C31" s="12">
        <v>20.100000000000001</v>
      </c>
      <c r="D31" s="12">
        <v>12.9</v>
      </c>
      <c r="E31" s="12">
        <v>64.099999999999994</v>
      </c>
      <c r="F31" s="12">
        <v>87.9</v>
      </c>
      <c r="G31" s="12">
        <v>43</v>
      </c>
      <c r="H31" s="12">
        <v>10.7</v>
      </c>
      <c r="I31" s="12">
        <v>13.7</v>
      </c>
      <c r="J31" s="12">
        <v>8.3000000000000007</v>
      </c>
      <c r="K31" s="12">
        <v>10.1</v>
      </c>
      <c r="L31" s="12">
        <v>976.1</v>
      </c>
      <c r="M31" s="12">
        <v>1009</v>
      </c>
      <c r="N31" s="12">
        <v>2.5</v>
      </c>
      <c r="O31" s="12">
        <v>8.6999999999999993</v>
      </c>
      <c r="P31" s="12">
        <v>258.39999999999998</v>
      </c>
      <c r="Q31" s="14">
        <v>0.1</v>
      </c>
      <c r="R31" s="12">
        <v>187.8</v>
      </c>
      <c r="S31" s="12">
        <v>1356</v>
      </c>
      <c r="T31" s="12">
        <v>96.2</v>
      </c>
      <c r="U31" s="12">
        <v>901.4</v>
      </c>
      <c r="V31" s="14">
        <v>13.67</v>
      </c>
      <c r="W31" s="14">
        <v>72.650000000000006</v>
      </c>
      <c r="X31" s="21">
        <v>3.5999999999999997E-2</v>
      </c>
      <c r="Y31" s="21">
        <v>0.188</v>
      </c>
      <c r="Z31" s="21">
        <v>2.5000000000000001E-2</v>
      </c>
      <c r="AA31" s="21">
        <v>0.154</v>
      </c>
      <c r="AB31" s="21">
        <f t="shared" si="0"/>
        <v>1</v>
      </c>
      <c r="AC31" s="21">
        <f t="shared" si="1"/>
        <v>6.16</v>
      </c>
      <c r="AD31" s="12">
        <v>3.8333333333333335</v>
      </c>
      <c r="AE31" s="12">
        <v>5.0999999999999996</v>
      </c>
      <c r="AF31" s="12">
        <v>11.7</v>
      </c>
      <c r="AG31" s="12">
        <v>1.8</v>
      </c>
      <c r="AH31" s="12">
        <v>2</v>
      </c>
      <c r="AI31" s="12">
        <v>3.6</v>
      </c>
      <c r="AJ31" s="12">
        <v>1.2</v>
      </c>
      <c r="AK31" s="12">
        <v>1.4</v>
      </c>
      <c r="AL31" s="12">
        <v>12.5</v>
      </c>
      <c r="AM31" s="12">
        <v>0</v>
      </c>
      <c r="AN31" s="12">
        <v>9.1999999999999993</v>
      </c>
      <c r="AO31" s="12">
        <v>29.8</v>
      </c>
      <c r="AP31" s="12">
        <v>1.9</v>
      </c>
      <c r="AQ31" s="12">
        <v>69.900000000000006</v>
      </c>
      <c r="AR31" s="12">
        <v>90.6</v>
      </c>
      <c r="AS31" s="12">
        <v>19.399999999999999</v>
      </c>
    </row>
    <row r="32" spans="1:45" x14ac:dyDescent="0.2">
      <c r="A32" s="11">
        <v>44706.999988425923</v>
      </c>
      <c r="B32" s="12">
        <v>17.3</v>
      </c>
      <c r="C32" s="12">
        <v>21.9</v>
      </c>
      <c r="D32" s="12">
        <v>13.6</v>
      </c>
      <c r="E32" s="12">
        <v>52</v>
      </c>
      <c r="F32" s="12">
        <v>68.2</v>
      </c>
      <c r="G32" s="12">
        <v>35.299999999999997</v>
      </c>
      <c r="H32" s="12">
        <v>8.6</v>
      </c>
      <c r="I32" s="12">
        <v>9.9</v>
      </c>
      <c r="J32" s="12">
        <v>7.4</v>
      </c>
      <c r="K32" s="12">
        <v>7.1</v>
      </c>
      <c r="L32" s="12">
        <v>983.9</v>
      </c>
      <c r="M32" s="12">
        <v>1017.1</v>
      </c>
      <c r="N32" s="12">
        <v>1.9</v>
      </c>
      <c r="O32" s="12">
        <v>5.3</v>
      </c>
      <c r="P32" s="12">
        <v>216.1</v>
      </c>
      <c r="Q32" s="14">
        <v>0</v>
      </c>
      <c r="R32" s="12">
        <v>261.2</v>
      </c>
      <c r="S32" s="12">
        <v>1214</v>
      </c>
      <c r="T32" s="12">
        <v>118.5</v>
      </c>
      <c r="U32" s="12">
        <v>926.4</v>
      </c>
      <c r="V32" s="14">
        <v>17.02</v>
      </c>
      <c r="W32" s="14">
        <v>68.73</v>
      </c>
      <c r="X32" s="21">
        <v>4.2000000000000003E-2</v>
      </c>
      <c r="Y32" s="21">
        <v>0.18</v>
      </c>
      <c r="Z32" s="21">
        <v>2.8000000000000001E-2</v>
      </c>
      <c r="AA32" s="21">
        <v>0.14099999999999999</v>
      </c>
      <c r="AB32" s="21">
        <f t="shared" si="0"/>
        <v>1.1200000000000001</v>
      </c>
      <c r="AC32" s="21">
        <f t="shared" si="1"/>
        <v>5.64</v>
      </c>
      <c r="AD32" s="12">
        <v>10.5</v>
      </c>
      <c r="AE32" s="12">
        <v>5.9</v>
      </c>
      <c r="AF32" s="12">
        <v>10.9</v>
      </c>
      <c r="AG32" s="12">
        <v>2.2000000000000002</v>
      </c>
      <c r="AH32" s="12">
        <v>2.4</v>
      </c>
      <c r="AI32" s="12">
        <v>5.4</v>
      </c>
      <c r="AJ32" s="12">
        <v>1.4</v>
      </c>
      <c r="AK32" s="12">
        <v>1.2</v>
      </c>
      <c r="AL32" s="12">
        <v>15.7</v>
      </c>
      <c r="AM32" s="12">
        <v>0</v>
      </c>
      <c r="AN32" s="12">
        <v>11.4</v>
      </c>
      <c r="AO32" s="12">
        <v>39.4</v>
      </c>
      <c r="AP32" s="12">
        <v>1.5</v>
      </c>
      <c r="AQ32" s="12">
        <v>73.7</v>
      </c>
      <c r="AR32" s="12">
        <v>101.2</v>
      </c>
      <c r="AS32" s="12">
        <v>31.2</v>
      </c>
    </row>
    <row r="33" spans="1:45" x14ac:dyDescent="0.2">
      <c r="A33" s="11">
        <v>44707.999988425923</v>
      </c>
      <c r="B33" s="12">
        <v>16.899999999999999</v>
      </c>
      <c r="C33" s="12">
        <v>20.5</v>
      </c>
      <c r="D33" s="12">
        <v>13.5</v>
      </c>
      <c r="E33" s="12">
        <v>58.1</v>
      </c>
      <c r="F33" s="12">
        <v>70.8</v>
      </c>
      <c r="G33" s="12">
        <v>47.8</v>
      </c>
      <c r="H33" s="12">
        <v>9.5</v>
      </c>
      <c r="I33" s="12">
        <v>10.5</v>
      </c>
      <c r="J33" s="12">
        <v>8.6</v>
      </c>
      <c r="K33" s="12">
        <v>8.5</v>
      </c>
      <c r="L33" s="12">
        <v>990.1</v>
      </c>
      <c r="M33" s="12">
        <v>1023.5</v>
      </c>
      <c r="N33" s="12">
        <v>2.4</v>
      </c>
      <c r="O33" s="12">
        <v>5.4</v>
      </c>
      <c r="P33" s="12">
        <v>232.5</v>
      </c>
      <c r="Q33" s="14">
        <v>0</v>
      </c>
      <c r="R33" s="12">
        <v>147.5</v>
      </c>
      <c r="S33" s="12">
        <v>1218</v>
      </c>
      <c r="T33" s="12">
        <v>48.4</v>
      </c>
      <c r="U33" s="12">
        <v>728.3</v>
      </c>
      <c r="V33" s="14">
        <v>10.69</v>
      </c>
      <c r="W33" s="14">
        <v>64.73</v>
      </c>
      <c r="X33" s="21">
        <v>2.7E-2</v>
      </c>
      <c r="Y33" s="21">
        <v>0.159</v>
      </c>
      <c r="Z33" s="21">
        <v>1.7999999999999999E-2</v>
      </c>
      <c r="AA33" s="21">
        <v>0.13300000000000001</v>
      </c>
      <c r="AB33" s="21">
        <f t="shared" si="0"/>
        <v>0.72</v>
      </c>
      <c r="AC33" s="21">
        <f t="shared" si="1"/>
        <v>5.32</v>
      </c>
      <c r="AD33" s="12">
        <v>4.5</v>
      </c>
      <c r="AE33" s="12">
        <v>5.3</v>
      </c>
      <c r="AF33" s="12">
        <v>13.7</v>
      </c>
      <c r="AG33" s="12">
        <v>2.7</v>
      </c>
      <c r="AH33" s="12">
        <v>2.7</v>
      </c>
      <c r="AI33" s="12">
        <v>5.8</v>
      </c>
      <c r="AJ33" s="12">
        <v>1.6</v>
      </c>
      <c r="AK33" s="12">
        <v>0.8</v>
      </c>
      <c r="AL33" s="12">
        <v>3.4</v>
      </c>
      <c r="AM33" s="12">
        <v>0</v>
      </c>
      <c r="AN33" s="12">
        <v>12.2</v>
      </c>
      <c r="AO33" s="12">
        <v>41.7</v>
      </c>
      <c r="AP33" s="12">
        <v>1.2</v>
      </c>
      <c r="AQ33" s="12">
        <v>65.7</v>
      </c>
      <c r="AR33" s="12">
        <v>93.2</v>
      </c>
      <c r="AS33" s="12">
        <v>26</v>
      </c>
    </row>
    <row r="34" spans="1:45" x14ac:dyDescent="0.2">
      <c r="A34" s="11">
        <v>44708.999988425923</v>
      </c>
      <c r="B34" s="12">
        <v>16.3</v>
      </c>
      <c r="C34" s="12">
        <v>20.399999999999999</v>
      </c>
      <c r="D34" s="12">
        <v>13.2</v>
      </c>
      <c r="E34" s="12">
        <v>65.599999999999994</v>
      </c>
      <c r="F34" s="12">
        <v>77.099999999999994</v>
      </c>
      <c r="G34" s="12">
        <v>49.9</v>
      </c>
      <c r="H34" s="12">
        <v>10.3</v>
      </c>
      <c r="I34" s="12">
        <v>11</v>
      </c>
      <c r="J34" s="12">
        <v>9.1999999999999993</v>
      </c>
      <c r="K34" s="12">
        <v>9.6999999999999993</v>
      </c>
      <c r="L34" s="12">
        <v>989.1</v>
      </c>
      <c r="M34" s="12">
        <v>1022.5</v>
      </c>
      <c r="N34" s="12">
        <v>3.1</v>
      </c>
      <c r="O34" s="12">
        <v>8.8000000000000007</v>
      </c>
      <c r="P34" s="12">
        <v>230.1</v>
      </c>
      <c r="Q34" s="14">
        <v>0</v>
      </c>
      <c r="R34" s="12">
        <v>169.3</v>
      </c>
      <c r="S34" s="12">
        <v>1357</v>
      </c>
      <c r="T34" s="12">
        <v>63.4</v>
      </c>
      <c r="U34" s="12">
        <v>789.3</v>
      </c>
      <c r="V34" s="14">
        <v>12.36</v>
      </c>
      <c r="W34" s="14">
        <v>78.33</v>
      </c>
      <c r="X34" s="21">
        <v>3.3000000000000002E-2</v>
      </c>
      <c r="Y34" s="21">
        <v>0.21</v>
      </c>
      <c r="Z34" s="21">
        <v>2.4E-2</v>
      </c>
      <c r="AA34" s="21">
        <v>0.191</v>
      </c>
      <c r="AB34" s="21">
        <f t="shared" si="0"/>
        <v>0.96</v>
      </c>
      <c r="AC34" s="21">
        <f t="shared" si="1"/>
        <v>7.6400000000000006</v>
      </c>
      <c r="AD34" s="12">
        <v>5.2</v>
      </c>
      <c r="AE34" s="12">
        <v>6</v>
      </c>
      <c r="AF34" s="12">
        <v>10.8</v>
      </c>
      <c r="AG34" s="12">
        <v>2.6</v>
      </c>
      <c r="AH34" s="12">
        <v>3.4</v>
      </c>
      <c r="AI34" s="12">
        <v>5.8</v>
      </c>
      <c r="AJ34" s="12">
        <v>1.5</v>
      </c>
      <c r="AK34" s="12">
        <v>1.3</v>
      </c>
      <c r="AL34" s="12">
        <v>6.1</v>
      </c>
      <c r="AM34" s="12">
        <v>0</v>
      </c>
      <c r="AN34" s="12">
        <v>12</v>
      </c>
      <c r="AO34" s="12">
        <v>33.799999999999997</v>
      </c>
      <c r="AP34" s="12">
        <v>1.9</v>
      </c>
      <c r="AQ34" s="12">
        <v>54.5</v>
      </c>
      <c r="AR34" s="12">
        <v>77</v>
      </c>
      <c r="AS34" s="12">
        <v>30.2</v>
      </c>
    </row>
    <row r="35" spans="1:45" x14ac:dyDescent="0.2">
      <c r="A35" s="11">
        <v>44709.999988425923</v>
      </c>
      <c r="B35" s="12">
        <v>14.1</v>
      </c>
      <c r="C35" s="12">
        <v>17.7</v>
      </c>
      <c r="D35" s="12">
        <v>10.4</v>
      </c>
      <c r="E35" s="12">
        <v>54.2</v>
      </c>
      <c r="F35" s="12">
        <v>80.099999999999994</v>
      </c>
      <c r="G35" s="12">
        <v>32.1</v>
      </c>
      <c r="H35" s="12">
        <v>7.4</v>
      </c>
      <c r="I35" s="12">
        <v>11.2</v>
      </c>
      <c r="J35" s="12">
        <v>5.4</v>
      </c>
      <c r="K35" s="12">
        <v>4.5999999999999996</v>
      </c>
      <c r="L35" s="12">
        <v>986.6</v>
      </c>
      <c r="M35" s="12">
        <v>1020.3</v>
      </c>
      <c r="N35" s="12">
        <v>2.4</v>
      </c>
      <c r="O35" s="12">
        <v>6</v>
      </c>
      <c r="P35" s="12">
        <v>191.6</v>
      </c>
      <c r="Q35" s="14">
        <v>0.3</v>
      </c>
      <c r="R35" s="12">
        <v>296.10000000000002</v>
      </c>
      <c r="S35" s="12">
        <v>1342</v>
      </c>
      <c r="T35" s="12">
        <v>121.9</v>
      </c>
      <c r="U35" s="12">
        <v>793.6</v>
      </c>
      <c r="V35" s="14">
        <v>18.52</v>
      </c>
      <c r="W35" s="14">
        <v>72.989999999999995</v>
      </c>
      <c r="X35" s="21">
        <v>4.5999999999999999E-2</v>
      </c>
      <c r="Y35" s="21">
        <v>0.18099999999999999</v>
      </c>
      <c r="Z35" s="21">
        <v>3.1E-2</v>
      </c>
      <c r="AA35" s="21">
        <v>0.14199999999999999</v>
      </c>
      <c r="AB35" s="21">
        <f t="shared" si="0"/>
        <v>1.24</v>
      </c>
      <c r="AC35" s="21">
        <f t="shared" si="1"/>
        <v>5.68</v>
      </c>
      <c r="AD35" s="12">
        <v>12.166666666666666</v>
      </c>
      <c r="AE35" s="12">
        <v>7.7</v>
      </c>
      <c r="AF35" s="12">
        <v>14.3</v>
      </c>
      <c r="AG35" s="12">
        <v>3.5</v>
      </c>
      <c r="AH35" s="12">
        <v>4.0999999999999996</v>
      </c>
      <c r="AI35" s="12">
        <v>6.6</v>
      </c>
      <c r="AJ35" s="12">
        <v>2.2999999999999998</v>
      </c>
      <c r="AK35" s="12">
        <v>0.8</v>
      </c>
      <c r="AL35" s="12">
        <v>4.7</v>
      </c>
      <c r="AM35" s="12">
        <v>0</v>
      </c>
      <c r="AN35" s="12">
        <v>7.8</v>
      </c>
      <c r="AO35" s="12">
        <v>27.3</v>
      </c>
      <c r="AP35" s="12">
        <v>1</v>
      </c>
      <c r="AQ35" s="12">
        <v>75.5</v>
      </c>
      <c r="AR35" s="12">
        <v>98.4</v>
      </c>
      <c r="AS35" s="12">
        <v>40</v>
      </c>
    </row>
    <row r="36" spans="1:45" x14ac:dyDescent="0.2">
      <c r="A36" s="11">
        <v>44710.999988425923</v>
      </c>
      <c r="B36" s="12">
        <v>11.9</v>
      </c>
      <c r="C36" s="12">
        <v>14.4</v>
      </c>
      <c r="D36" s="12">
        <v>9.1</v>
      </c>
      <c r="E36" s="12">
        <v>62</v>
      </c>
      <c r="F36" s="12">
        <v>80.900000000000006</v>
      </c>
      <c r="G36" s="12">
        <v>44.1</v>
      </c>
      <c r="H36" s="12">
        <v>7.5</v>
      </c>
      <c r="I36" s="12">
        <v>8.6</v>
      </c>
      <c r="J36" s="12">
        <v>6</v>
      </c>
      <c r="K36" s="12">
        <v>4.8</v>
      </c>
      <c r="L36" s="12">
        <v>980</v>
      </c>
      <c r="M36" s="12">
        <v>1013.7</v>
      </c>
      <c r="N36" s="12">
        <v>2</v>
      </c>
      <c r="O36" s="12">
        <v>6.4</v>
      </c>
      <c r="P36" s="12">
        <v>194.5</v>
      </c>
      <c r="Q36" s="14">
        <v>0.1</v>
      </c>
      <c r="R36" s="12">
        <v>201.1</v>
      </c>
      <c r="S36" s="12">
        <v>1370</v>
      </c>
      <c r="T36" s="12">
        <v>78.2</v>
      </c>
      <c r="U36" s="12">
        <v>922.2</v>
      </c>
      <c r="V36" s="14">
        <v>13.69</v>
      </c>
      <c r="W36" s="14">
        <v>72.72</v>
      </c>
      <c r="X36" s="21">
        <v>3.2000000000000001E-2</v>
      </c>
      <c r="Y36" s="21">
        <v>0.185</v>
      </c>
      <c r="Z36" s="21">
        <v>1.7999999999999999E-2</v>
      </c>
      <c r="AA36" s="21">
        <v>0.123</v>
      </c>
      <c r="AB36" s="21">
        <f t="shared" si="0"/>
        <v>0.72</v>
      </c>
      <c r="AC36" s="21">
        <f t="shared" si="1"/>
        <v>4.92</v>
      </c>
      <c r="AD36" s="12">
        <v>7.166666666666667</v>
      </c>
      <c r="AE36" s="12">
        <v>6</v>
      </c>
      <c r="AF36" s="12">
        <v>9.1999999999999993</v>
      </c>
      <c r="AG36" s="12">
        <v>2.5</v>
      </c>
      <c r="AH36" s="12">
        <v>3.9</v>
      </c>
      <c r="AI36" s="12">
        <v>5.4</v>
      </c>
      <c r="AJ36" s="12">
        <v>2.2000000000000002</v>
      </c>
      <c r="AK36" s="12">
        <v>0.6</v>
      </c>
      <c r="AL36" s="12">
        <v>2.9</v>
      </c>
      <c r="AM36" s="12">
        <v>0</v>
      </c>
      <c r="AN36" s="12">
        <v>8.4</v>
      </c>
      <c r="AO36" s="12">
        <v>33.4</v>
      </c>
      <c r="AP36" s="12">
        <v>0.8</v>
      </c>
      <c r="AQ36" s="12">
        <v>71.099999999999994</v>
      </c>
      <c r="AR36" s="12">
        <v>98.6</v>
      </c>
      <c r="AS36" s="12">
        <v>30</v>
      </c>
    </row>
    <row r="37" spans="1:45" x14ac:dyDescent="0.2">
      <c r="A37" s="11">
        <v>44711.999988425923</v>
      </c>
      <c r="B37" s="12">
        <v>12.9</v>
      </c>
      <c r="C37" s="12">
        <v>19.3</v>
      </c>
      <c r="D37" s="12">
        <v>6.1</v>
      </c>
      <c r="E37" s="12">
        <v>55</v>
      </c>
      <c r="F37" s="12">
        <v>87.3</v>
      </c>
      <c r="G37" s="12">
        <v>26.7</v>
      </c>
      <c r="H37" s="12">
        <v>6.5</v>
      </c>
      <c r="I37" s="12">
        <v>8.1</v>
      </c>
      <c r="J37" s="12">
        <v>4.8</v>
      </c>
      <c r="K37" s="12">
        <v>2.7</v>
      </c>
      <c r="L37" s="12">
        <v>978.8</v>
      </c>
      <c r="M37" s="12">
        <v>1012.4</v>
      </c>
      <c r="N37" s="12">
        <v>1.4</v>
      </c>
      <c r="O37" s="12">
        <v>4.7</v>
      </c>
      <c r="P37" s="12">
        <v>187.7</v>
      </c>
      <c r="Q37" s="14">
        <v>0</v>
      </c>
      <c r="R37" s="12">
        <v>313.5</v>
      </c>
      <c r="S37" s="12">
        <v>1168</v>
      </c>
      <c r="T37" s="12">
        <v>136.80000000000001</v>
      </c>
      <c r="U37" s="12">
        <v>830.4</v>
      </c>
      <c r="V37" s="14">
        <v>19.440000000000001</v>
      </c>
      <c r="W37" s="14">
        <v>67.11</v>
      </c>
      <c r="X37" s="21">
        <v>4.5999999999999999E-2</v>
      </c>
      <c r="Y37" s="21">
        <v>0.17</v>
      </c>
      <c r="Z37" s="21">
        <v>2.8000000000000001E-2</v>
      </c>
      <c r="AA37" s="21">
        <v>0.11700000000000001</v>
      </c>
      <c r="AB37" s="21">
        <f t="shared" si="0"/>
        <v>1.1200000000000001</v>
      </c>
      <c r="AC37" s="21">
        <f t="shared" si="1"/>
        <v>4.6800000000000006</v>
      </c>
      <c r="AD37" s="12">
        <v>13.166666666666666</v>
      </c>
      <c r="AE37" s="12">
        <v>7.5</v>
      </c>
      <c r="AF37" s="12">
        <v>26.2</v>
      </c>
      <c r="AG37" s="12">
        <v>3.2</v>
      </c>
      <c r="AH37" s="12">
        <v>4.4000000000000004</v>
      </c>
      <c r="AI37" s="12">
        <v>12</v>
      </c>
      <c r="AJ37" s="12">
        <v>2.1</v>
      </c>
      <c r="AK37" s="12">
        <v>3</v>
      </c>
      <c r="AL37" s="12">
        <v>25.3</v>
      </c>
      <c r="AM37" s="12">
        <v>0</v>
      </c>
      <c r="AN37" s="12">
        <v>14.4</v>
      </c>
      <c r="AO37" s="12">
        <v>36.299999999999997</v>
      </c>
      <c r="AP37" s="12">
        <v>1.5</v>
      </c>
      <c r="AQ37" s="12">
        <v>67.599999999999994</v>
      </c>
      <c r="AR37" s="12">
        <v>118.6</v>
      </c>
      <c r="AS37" s="12">
        <v>6.2</v>
      </c>
    </row>
    <row r="38" spans="1:45" x14ac:dyDescent="0.2">
      <c r="A38" s="11">
        <v>44712.999988425923</v>
      </c>
      <c r="B38" s="12">
        <v>15.9</v>
      </c>
      <c r="C38" s="12">
        <v>22.1</v>
      </c>
      <c r="D38" s="12">
        <v>8.6999999999999993</v>
      </c>
      <c r="E38" s="12">
        <v>53.1</v>
      </c>
      <c r="F38" s="12">
        <v>73.400000000000006</v>
      </c>
      <c r="G38" s="12">
        <v>32.299999999999997</v>
      </c>
      <c r="H38" s="12">
        <v>7.9</v>
      </c>
      <c r="I38" s="12">
        <v>10.8</v>
      </c>
      <c r="J38" s="12">
        <v>6.8</v>
      </c>
      <c r="K38" s="12">
        <v>5.8</v>
      </c>
      <c r="L38" s="12">
        <v>979.6</v>
      </c>
      <c r="M38" s="12">
        <v>1012.8</v>
      </c>
      <c r="N38" s="12">
        <v>1.5</v>
      </c>
      <c r="O38" s="12">
        <v>6.6</v>
      </c>
      <c r="P38" s="12">
        <v>240.9</v>
      </c>
      <c r="Q38" s="14">
        <v>0.1</v>
      </c>
      <c r="R38" s="12">
        <v>255</v>
      </c>
      <c r="S38" s="12">
        <v>1168</v>
      </c>
      <c r="T38" s="12">
        <v>105</v>
      </c>
      <c r="U38" s="12">
        <v>885.4</v>
      </c>
      <c r="V38" s="14">
        <v>16.82</v>
      </c>
      <c r="W38" s="14">
        <v>67.599999999999994</v>
      </c>
      <c r="X38" s="21">
        <v>4.1000000000000002E-2</v>
      </c>
      <c r="Y38" s="21">
        <v>0.17100000000000001</v>
      </c>
      <c r="Z38" s="21">
        <v>2.8000000000000001E-2</v>
      </c>
      <c r="AA38" s="21">
        <v>0.13400000000000001</v>
      </c>
      <c r="AB38" s="21">
        <f t="shared" si="0"/>
        <v>1.1200000000000001</v>
      </c>
      <c r="AC38" s="21">
        <f t="shared" si="1"/>
        <v>5.36</v>
      </c>
      <c r="AD38" s="12">
        <v>9.3333333333333339</v>
      </c>
      <c r="AE38" s="12">
        <v>10.7</v>
      </c>
      <c r="AF38" s="12">
        <v>31.4</v>
      </c>
      <c r="AG38" s="12">
        <v>4.9000000000000004</v>
      </c>
      <c r="AH38" s="12">
        <v>5.3</v>
      </c>
      <c r="AI38" s="12">
        <v>11.7</v>
      </c>
      <c r="AJ38" s="12">
        <v>3.8</v>
      </c>
      <c r="AK38" s="12">
        <v>3.7</v>
      </c>
      <c r="AL38" s="12">
        <v>83.4</v>
      </c>
      <c r="AM38" s="12">
        <v>0</v>
      </c>
      <c r="AN38" s="12">
        <v>21.4</v>
      </c>
      <c r="AO38" s="12">
        <v>60.3</v>
      </c>
      <c r="AP38" s="12">
        <v>4.2</v>
      </c>
      <c r="AQ38" s="12">
        <v>68.099999999999994</v>
      </c>
      <c r="AR38" s="12">
        <v>118</v>
      </c>
      <c r="AS38" s="12">
        <v>6.2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19</v>
      </c>
      <c r="B40" s="7">
        <f>AVERAGE(B8:B38)</f>
        <v>17.261290322580646</v>
      </c>
      <c r="C40" s="9">
        <f>MAX(C8:C38)</f>
        <v>32.6</v>
      </c>
      <c r="D40" s="8">
        <f>MIN(D8:D38)</f>
        <v>6.1</v>
      </c>
      <c r="E40" s="7">
        <f>AVERAGE(E8:E38)</f>
        <v>61.251612903225805</v>
      </c>
      <c r="F40" s="9">
        <f>MAX(F8:F38)</f>
        <v>93.9</v>
      </c>
      <c r="G40" s="8">
        <f>MIN(G8:G38)</f>
        <v>21.4</v>
      </c>
      <c r="H40" s="7">
        <f>AVERAGE(H8:H38)</f>
        <v>9.9806451612903224</v>
      </c>
      <c r="I40" s="9">
        <f>MAX(I8:I38)</f>
        <v>19.2</v>
      </c>
      <c r="J40" s="8">
        <f>MIN(J8:J38)</f>
        <v>4.8</v>
      </c>
      <c r="K40" s="7">
        <f t="shared" ref="K40:N40" si="2">AVERAGE(K8:K38)</f>
        <v>9.0548387096774192</v>
      </c>
      <c r="L40" s="7">
        <f t="shared" si="2"/>
        <v>985.22258064516097</v>
      </c>
      <c r="M40" s="7">
        <f t="shared" si="2"/>
        <v>1018.4354838709679</v>
      </c>
      <c r="N40" s="7">
        <f t="shared" si="2"/>
        <v>1.8645161290322581</v>
      </c>
      <c r="O40" s="9">
        <f>MAX(O8:O38)</f>
        <v>9.1999999999999993</v>
      </c>
      <c r="P40" s="7">
        <v>199.7</v>
      </c>
      <c r="Q40" s="13">
        <f>SUM(Q8:Q38)</f>
        <v>25.600000000000005</v>
      </c>
      <c r="R40" s="7">
        <f>AVERAGE(R8:R38)</f>
        <v>230.9225806451613</v>
      </c>
      <c r="S40" s="9">
        <f>MAX(S8:S38)</f>
        <v>1370</v>
      </c>
      <c r="T40" s="7">
        <f>AVERAGE(T8:T38)</f>
        <v>105.43225806451613</v>
      </c>
      <c r="U40" s="9">
        <f>MAX(U8:U38)</f>
        <v>926.4</v>
      </c>
      <c r="V40" s="13">
        <f>AVERAGE(V8:V38)</f>
        <v>15.238709677419354</v>
      </c>
      <c r="W40" s="28">
        <f>MAX(W8:W38)</f>
        <v>78.33</v>
      </c>
      <c r="X40" s="17">
        <f>AVERAGE(X8:X38)</f>
        <v>3.7741935483870982E-2</v>
      </c>
      <c r="Y40" s="20">
        <f>MAX(Y8:Y38)</f>
        <v>0.21</v>
      </c>
      <c r="Z40" s="17">
        <f>AVERAGE(Z8:Z38)</f>
        <v>2.570967741935485E-2</v>
      </c>
      <c r="AA40" s="20">
        <f>MAX(AA8:AA38)</f>
        <v>0.191</v>
      </c>
      <c r="AB40" s="17">
        <f>AVERAGE(AB8:AB38)</f>
        <v>1.0283870967741935</v>
      </c>
      <c r="AC40" s="20">
        <f>MAX(AC8:AC38)</f>
        <v>7.6400000000000006</v>
      </c>
      <c r="AD40" s="30">
        <f>SUM(AD8:AD38)</f>
        <v>279.16666666666669</v>
      </c>
      <c r="AE40" s="7">
        <f>AVERAGE(AE8:AE38)</f>
        <v>11.980645161290321</v>
      </c>
      <c r="AF40" s="9">
        <f>MAX(AF8:AF38)</f>
        <v>55.8</v>
      </c>
      <c r="AG40" s="8">
        <f>MIN(AG8:AG38)</f>
        <v>1.8</v>
      </c>
      <c r="AH40" s="7">
        <f>AVERAGE(AH8:AH38)</f>
        <v>7.425806451612905</v>
      </c>
      <c r="AI40" s="9">
        <f>MAX(AI8:AI38)</f>
        <v>30.1</v>
      </c>
      <c r="AJ40" s="8">
        <f>MIN(AJ8:AJ38)</f>
        <v>1.2</v>
      </c>
      <c r="AK40" s="7">
        <f>AVERAGE(AK8:AK38)</f>
        <v>1.9709677419354836</v>
      </c>
      <c r="AL40" s="9">
        <f>MAX(AL8:AL38)</f>
        <v>83.4</v>
      </c>
      <c r="AM40" s="8">
        <f>MIN(AM8:AM38)</f>
        <v>0</v>
      </c>
      <c r="AN40" s="7">
        <f>AVERAGE(AN8:AN38)</f>
        <v>15.445161290322579</v>
      </c>
      <c r="AO40" s="9">
        <f>MAX(AO8:AO38)</f>
        <v>67</v>
      </c>
      <c r="AP40" s="8">
        <f>MIN(AP8:AP38)</f>
        <v>0.8</v>
      </c>
      <c r="AQ40" s="7">
        <f>AVERAGE(AQ8:AQ38)</f>
        <v>68.335483870967735</v>
      </c>
      <c r="AR40" s="9">
        <f>MAX(AR8:AR38)</f>
        <v>275.2</v>
      </c>
      <c r="AS40" s="8">
        <f>MIN(AS8:AS38)</f>
        <v>0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8" width="12.625" style="14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56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3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3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44713.999988425923</v>
      </c>
      <c r="B8" s="12">
        <v>18.399999999999999</v>
      </c>
      <c r="C8" s="12">
        <v>23.9</v>
      </c>
      <c r="D8" s="12">
        <v>11.8</v>
      </c>
      <c r="E8" s="12">
        <v>49.9</v>
      </c>
      <c r="F8" s="12">
        <v>76</v>
      </c>
      <c r="G8" s="12">
        <v>26.4</v>
      </c>
      <c r="H8" s="12">
        <v>8.5</v>
      </c>
      <c r="I8" s="12">
        <v>10.5</v>
      </c>
      <c r="J8" s="12">
        <v>6.2</v>
      </c>
      <c r="K8" s="12">
        <v>6.9</v>
      </c>
      <c r="L8" s="12">
        <v>982.1</v>
      </c>
      <c r="M8" s="12">
        <v>1015</v>
      </c>
      <c r="N8" s="12">
        <v>2.2000000000000002</v>
      </c>
      <c r="O8" s="12">
        <v>7.3</v>
      </c>
      <c r="P8" s="12">
        <v>297.2</v>
      </c>
      <c r="Q8" s="14">
        <v>0</v>
      </c>
      <c r="R8" s="12">
        <v>253.6</v>
      </c>
      <c r="S8" s="12">
        <v>1217</v>
      </c>
      <c r="T8" s="12">
        <v>111.4</v>
      </c>
      <c r="U8" s="12">
        <v>901.9</v>
      </c>
      <c r="V8" s="14">
        <v>16.23</v>
      </c>
      <c r="W8" s="14">
        <v>70.05</v>
      </c>
      <c r="X8" s="21">
        <v>0.04</v>
      </c>
      <c r="Y8" s="21">
        <v>0.183</v>
      </c>
      <c r="Z8" s="21">
        <v>2.8000000000000001E-2</v>
      </c>
      <c r="AA8" s="21">
        <v>0.14899999999999999</v>
      </c>
      <c r="AB8" s="14">
        <f>Z8*40</f>
        <v>1.1200000000000001</v>
      </c>
      <c r="AC8" s="14">
        <f>AA8*40</f>
        <v>5.96</v>
      </c>
      <c r="AD8" s="12">
        <v>9.5</v>
      </c>
      <c r="AE8" s="12">
        <v>9.3000000000000007</v>
      </c>
      <c r="AF8" s="12">
        <v>16.3</v>
      </c>
      <c r="AG8" s="12">
        <v>4.8</v>
      </c>
      <c r="AH8" s="12">
        <v>4.9000000000000004</v>
      </c>
      <c r="AI8" s="12">
        <v>6.9</v>
      </c>
      <c r="AJ8" s="12">
        <v>3</v>
      </c>
      <c r="AK8" s="12">
        <v>1.2</v>
      </c>
      <c r="AL8" s="12">
        <v>19.100000000000001</v>
      </c>
      <c r="AM8" s="12">
        <v>0</v>
      </c>
      <c r="AN8" s="12">
        <v>14.4</v>
      </c>
      <c r="AO8" s="12">
        <v>42.5</v>
      </c>
      <c r="AP8" s="12">
        <v>3.3</v>
      </c>
      <c r="AQ8" s="12">
        <v>80.400000000000006</v>
      </c>
      <c r="AR8" s="12">
        <v>116.8</v>
      </c>
      <c r="AS8" s="12">
        <v>24.4</v>
      </c>
    </row>
    <row r="9" spans="1:45" x14ac:dyDescent="0.2">
      <c r="A9" s="11">
        <v>44714.999988425923</v>
      </c>
      <c r="B9" s="12">
        <v>18.600000000000001</v>
      </c>
      <c r="C9" s="12">
        <v>24</v>
      </c>
      <c r="D9" s="12">
        <v>13.7</v>
      </c>
      <c r="E9" s="12">
        <v>48.1</v>
      </c>
      <c r="F9" s="12">
        <v>65.900000000000006</v>
      </c>
      <c r="G9" s="12">
        <v>37.4</v>
      </c>
      <c r="H9" s="12">
        <v>8.6</v>
      </c>
      <c r="I9" s="12">
        <v>11</v>
      </c>
      <c r="J9" s="12">
        <v>7.5</v>
      </c>
      <c r="K9" s="12">
        <v>7.2</v>
      </c>
      <c r="L9" s="12">
        <v>985.9</v>
      </c>
      <c r="M9" s="12">
        <v>1019</v>
      </c>
      <c r="N9" s="12">
        <v>1.7</v>
      </c>
      <c r="O9" s="12">
        <v>4.9000000000000004</v>
      </c>
      <c r="P9" s="12">
        <v>176.1</v>
      </c>
      <c r="Q9" s="14">
        <v>0</v>
      </c>
      <c r="R9" s="12">
        <v>278.8</v>
      </c>
      <c r="S9" s="12">
        <v>953</v>
      </c>
      <c r="T9" s="12">
        <v>129.6</v>
      </c>
      <c r="U9" s="12">
        <v>688.5</v>
      </c>
      <c r="V9" s="14">
        <v>18.18</v>
      </c>
      <c r="W9" s="14">
        <v>62.24</v>
      </c>
      <c r="X9" s="21">
        <v>4.5999999999999999E-2</v>
      </c>
      <c r="Y9" s="21">
        <v>0.17100000000000001</v>
      </c>
      <c r="Z9" s="21">
        <v>3.5000000000000003E-2</v>
      </c>
      <c r="AA9" s="21">
        <v>0.15</v>
      </c>
      <c r="AB9" s="14">
        <f t="shared" ref="AB9:AB37" si="0">Z9*40</f>
        <v>1.4000000000000001</v>
      </c>
      <c r="AC9" s="14">
        <f t="shared" ref="AC9:AC37" si="1">AA9*40</f>
        <v>6</v>
      </c>
      <c r="AD9" s="12">
        <v>10.666666666666666</v>
      </c>
      <c r="AE9" s="12">
        <v>9</v>
      </c>
      <c r="AF9" s="12">
        <v>16.399999999999999</v>
      </c>
      <c r="AG9" s="12">
        <v>4.2</v>
      </c>
      <c r="AH9" s="12">
        <v>4.4000000000000004</v>
      </c>
      <c r="AI9" s="12">
        <v>7</v>
      </c>
      <c r="AJ9" s="12">
        <v>2.8</v>
      </c>
      <c r="AK9" s="12">
        <v>0.7</v>
      </c>
      <c r="AL9" s="12">
        <v>6.1</v>
      </c>
      <c r="AM9" s="12">
        <v>0</v>
      </c>
      <c r="AN9" s="12">
        <v>9.5</v>
      </c>
      <c r="AO9" s="12">
        <v>31.5</v>
      </c>
      <c r="AP9" s="12">
        <v>2.7</v>
      </c>
      <c r="AQ9" s="12">
        <v>89.3</v>
      </c>
      <c r="AR9" s="12">
        <v>115</v>
      </c>
      <c r="AS9" s="12">
        <v>59.4</v>
      </c>
    </row>
    <row r="10" spans="1:45" x14ac:dyDescent="0.2">
      <c r="A10" s="11">
        <v>44715.999988425923</v>
      </c>
      <c r="B10" s="12">
        <v>20.3</v>
      </c>
      <c r="C10" s="12">
        <v>27.7</v>
      </c>
      <c r="D10" s="12">
        <v>14.6</v>
      </c>
      <c r="E10" s="12">
        <v>68.2</v>
      </c>
      <c r="F10" s="12">
        <v>91.4</v>
      </c>
      <c r="G10" s="12">
        <v>43.8</v>
      </c>
      <c r="H10" s="12">
        <v>13.5</v>
      </c>
      <c r="I10" s="12">
        <v>17.600000000000001</v>
      </c>
      <c r="J10" s="12">
        <v>10.9</v>
      </c>
      <c r="K10" s="12">
        <v>13.9</v>
      </c>
      <c r="L10" s="12">
        <v>983.4</v>
      </c>
      <c r="M10" s="12">
        <v>1016.1</v>
      </c>
      <c r="N10" s="12">
        <v>1.3</v>
      </c>
      <c r="O10" s="12">
        <v>3.9</v>
      </c>
      <c r="P10" s="12">
        <v>163.1</v>
      </c>
      <c r="Q10" s="14">
        <v>1.5</v>
      </c>
      <c r="R10" s="12">
        <v>191.1</v>
      </c>
      <c r="S10" s="12">
        <v>1328</v>
      </c>
      <c r="T10" s="12">
        <v>76.8</v>
      </c>
      <c r="U10" s="12">
        <v>902.2</v>
      </c>
      <c r="V10" s="14">
        <v>13.36</v>
      </c>
      <c r="W10" s="14">
        <v>72.19</v>
      </c>
      <c r="X10" s="21">
        <v>3.4000000000000002E-2</v>
      </c>
      <c r="Y10" s="21">
        <v>0.189</v>
      </c>
      <c r="Z10" s="21">
        <v>2.5999999999999999E-2</v>
      </c>
      <c r="AA10" s="21">
        <v>0.17699999999999999</v>
      </c>
      <c r="AB10" s="14">
        <f t="shared" si="0"/>
        <v>1.04</v>
      </c>
      <c r="AC10" s="14">
        <f t="shared" si="1"/>
        <v>7.08</v>
      </c>
      <c r="AD10" s="12">
        <v>6.5</v>
      </c>
      <c r="AE10" s="12">
        <v>15.4</v>
      </c>
      <c r="AF10" s="12">
        <v>28.8</v>
      </c>
      <c r="AG10" s="12">
        <v>8.1</v>
      </c>
      <c r="AH10" s="12">
        <v>9.6999999999999993</v>
      </c>
      <c r="AI10" s="12">
        <v>15</v>
      </c>
      <c r="AJ10" s="12">
        <v>6.3</v>
      </c>
      <c r="AK10" s="12">
        <v>1.9</v>
      </c>
      <c r="AL10" s="12">
        <v>18.2</v>
      </c>
      <c r="AM10" s="12">
        <v>0</v>
      </c>
      <c r="AN10" s="12">
        <v>18.7</v>
      </c>
      <c r="AO10" s="12">
        <v>42.1</v>
      </c>
      <c r="AP10" s="12">
        <v>4.2</v>
      </c>
      <c r="AQ10" s="12">
        <v>76.900000000000006</v>
      </c>
      <c r="AR10" s="12">
        <v>136.80000000000001</v>
      </c>
      <c r="AS10" s="12">
        <v>16</v>
      </c>
    </row>
    <row r="11" spans="1:45" x14ac:dyDescent="0.2">
      <c r="A11" s="11">
        <v>44716.999988425923</v>
      </c>
      <c r="B11" s="12">
        <v>20</v>
      </c>
      <c r="C11" s="12">
        <v>25.4</v>
      </c>
      <c r="D11" s="12">
        <v>15.9</v>
      </c>
      <c r="E11" s="12">
        <v>79.8</v>
      </c>
      <c r="F11" s="12">
        <v>94.2</v>
      </c>
      <c r="G11" s="12">
        <v>56.8</v>
      </c>
      <c r="H11" s="12">
        <v>15.5</v>
      </c>
      <c r="I11" s="12">
        <v>17.8</v>
      </c>
      <c r="J11" s="12">
        <v>14.2</v>
      </c>
      <c r="K11" s="12">
        <v>16.2</v>
      </c>
      <c r="L11" s="12">
        <v>984.8</v>
      </c>
      <c r="M11" s="12">
        <v>1017.6</v>
      </c>
      <c r="N11" s="12">
        <v>1.4</v>
      </c>
      <c r="O11" s="12">
        <v>5.0999999999999996</v>
      </c>
      <c r="P11" s="12">
        <v>170.8</v>
      </c>
      <c r="Q11" s="14">
        <v>3.6</v>
      </c>
      <c r="R11" s="12">
        <v>211.9</v>
      </c>
      <c r="S11" s="12">
        <v>1277</v>
      </c>
      <c r="T11" s="12">
        <v>118.5</v>
      </c>
      <c r="U11" s="12">
        <v>894.4</v>
      </c>
      <c r="V11" s="14">
        <v>14.9</v>
      </c>
      <c r="W11" s="14">
        <v>69.95</v>
      </c>
      <c r="X11" s="21">
        <v>3.9E-2</v>
      </c>
      <c r="Y11" s="21">
        <v>0.184</v>
      </c>
      <c r="Z11" s="21">
        <v>0.03</v>
      </c>
      <c r="AA11" s="21">
        <v>0.17499999999999999</v>
      </c>
      <c r="AB11" s="14">
        <f t="shared" si="0"/>
        <v>1.2</v>
      </c>
      <c r="AC11" s="14">
        <f t="shared" si="1"/>
        <v>7</v>
      </c>
      <c r="AD11" s="12">
        <v>8.1666666666666661</v>
      </c>
      <c r="AE11" s="12">
        <v>14.9</v>
      </c>
      <c r="AF11" s="12">
        <v>25.8</v>
      </c>
      <c r="AG11" s="12">
        <v>11</v>
      </c>
      <c r="AH11" s="12">
        <v>11.7</v>
      </c>
      <c r="AI11" s="12">
        <v>17.8</v>
      </c>
      <c r="AJ11" s="12">
        <v>8.4</v>
      </c>
      <c r="AK11" s="12">
        <v>1.3</v>
      </c>
      <c r="AL11" s="12">
        <v>14.1</v>
      </c>
      <c r="AM11" s="12">
        <v>0</v>
      </c>
      <c r="AN11" s="12">
        <v>13.7</v>
      </c>
      <c r="AO11" s="12">
        <v>33</v>
      </c>
      <c r="AP11" s="12">
        <v>3.1</v>
      </c>
      <c r="AQ11" s="12">
        <v>65.3</v>
      </c>
      <c r="AR11" s="12">
        <v>118.4</v>
      </c>
      <c r="AS11" s="12">
        <v>7.8</v>
      </c>
    </row>
    <row r="12" spans="1:45" x14ac:dyDescent="0.2">
      <c r="A12" s="11">
        <v>44717.999988425923</v>
      </c>
      <c r="B12" s="12">
        <v>19.3</v>
      </c>
      <c r="C12" s="12">
        <v>23.4</v>
      </c>
      <c r="D12" s="12">
        <v>16.7</v>
      </c>
      <c r="E12" s="12">
        <v>81.7</v>
      </c>
      <c r="F12" s="12">
        <v>94.6</v>
      </c>
      <c r="G12" s="12">
        <v>66.599999999999994</v>
      </c>
      <c r="H12" s="12">
        <v>15.3</v>
      </c>
      <c r="I12" s="12">
        <v>17.8</v>
      </c>
      <c r="J12" s="12">
        <v>13</v>
      </c>
      <c r="K12" s="12">
        <v>16</v>
      </c>
      <c r="L12" s="12">
        <v>983</v>
      </c>
      <c r="M12" s="12">
        <v>1015.8</v>
      </c>
      <c r="N12" s="12">
        <v>2</v>
      </c>
      <c r="O12" s="12">
        <v>8.6</v>
      </c>
      <c r="P12" s="12">
        <v>195.2</v>
      </c>
      <c r="Q12" s="14">
        <v>9.9</v>
      </c>
      <c r="R12" s="12">
        <v>124.8</v>
      </c>
      <c r="S12" s="12">
        <v>1121</v>
      </c>
      <c r="T12" s="12">
        <v>54</v>
      </c>
      <c r="U12" s="12">
        <v>851</v>
      </c>
      <c r="V12" s="14">
        <v>9.0500000000000007</v>
      </c>
      <c r="W12" s="14">
        <v>68.95</v>
      </c>
      <c r="X12" s="21">
        <v>2.5000000000000001E-2</v>
      </c>
      <c r="Y12" s="21">
        <v>0.19600000000000001</v>
      </c>
      <c r="Z12" s="21">
        <v>0.02</v>
      </c>
      <c r="AA12" s="21">
        <v>0.186</v>
      </c>
      <c r="AB12" s="14">
        <f t="shared" si="0"/>
        <v>0.8</v>
      </c>
      <c r="AC12" s="14">
        <f t="shared" si="1"/>
        <v>7.4399999999999995</v>
      </c>
      <c r="AD12" s="12">
        <v>3.5</v>
      </c>
      <c r="AE12" s="12">
        <v>9.4</v>
      </c>
      <c r="AF12" s="12">
        <v>16</v>
      </c>
      <c r="AG12" s="12">
        <v>2.7</v>
      </c>
      <c r="AH12" s="12">
        <v>6.6</v>
      </c>
      <c r="AI12" s="12">
        <v>12.4</v>
      </c>
      <c r="AJ12" s="12">
        <v>1.6</v>
      </c>
      <c r="AK12" s="12">
        <v>0.6</v>
      </c>
      <c r="AL12" s="12">
        <v>3.1</v>
      </c>
      <c r="AM12" s="12">
        <v>0</v>
      </c>
      <c r="AN12" s="12">
        <v>8.1</v>
      </c>
      <c r="AO12" s="12">
        <v>25.9</v>
      </c>
      <c r="AP12" s="12">
        <v>0.8</v>
      </c>
      <c r="AQ12" s="12">
        <v>61.6</v>
      </c>
      <c r="AR12" s="12">
        <v>91.2</v>
      </c>
      <c r="AS12" s="12">
        <v>28.4</v>
      </c>
    </row>
    <row r="13" spans="1:45" x14ac:dyDescent="0.2">
      <c r="A13" s="11">
        <v>44718.999988425923</v>
      </c>
      <c r="B13" s="12">
        <v>19.2</v>
      </c>
      <c r="C13" s="12">
        <v>24.1</v>
      </c>
      <c r="D13" s="12">
        <v>14.5</v>
      </c>
      <c r="E13" s="12">
        <v>65.3</v>
      </c>
      <c r="F13" s="12">
        <v>90</v>
      </c>
      <c r="G13" s="12">
        <v>42</v>
      </c>
      <c r="H13" s="12">
        <v>12</v>
      </c>
      <c r="I13" s="12">
        <v>14.2</v>
      </c>
      <c r="J13" s="12">
        <v>10.1</v>
      </c>
      <c r="K13" s="12">
        <v>12.1</v>
      </c>
      <c r="L13" s="12">
        <v>984.6</v>
      </c>
      <c r="M13" s="12">
        <v>1017.5</v>
      </c>
      <c r="N13" s="12">
        <v>2.2000000000000002</v>
      </c>
      <c r="O13" s="12">
        <v>8.1999999999999993</v>
      </c>
      <c r="P13" s="12">
        <v>223.9</v>
      </c>
      <c r="Q13" s="14">
        <v>0</v>
      </c>
      <c r="R13" s="12">
        <v>203.5</v>
      </c>
      <c r="S13" s="12">
        <v>1306</v>
      </c>
      <c r="T13" s="12">
        <v>116.1</v>
      </c>
      <c r="U13" s="12">
        <v>981.1</v>
      </c>
      <c r="V13" s="14">
        <v>14.48</v>
      </c>
      <c r="W13" s="14">
        <v>73.38</v>
      </c>
      <c r="X13" s="21">
        <v>3.7999999999999999E-2</v>
      </c>
      <c r="Y13" s="21">
        <v>0.19800000000000001</v>
      </c>
      <c r="Z13" s="21">
        <v>3.1E-2</v>
      </c>
      <c r="AA13" s="21">
        <v>0.19</v>
      </c>
      <c r="AB13" s="14">
        <f t="shared" si="0"/>
        <v>1.24</v>
      </c>
      <c r="AC13" s="14">
        <f t="shared" si="1"/>
        <v>7.6</v>
      </c>
      <c r="AD13" s="12">
        <v>6.4</v>
      </c>
      <c r="AE13" s="12">
        <v>6.9</v>
      </c>
      <c r="AF13" s="12">
        <v>9.8000000000000007</v>
      </c>
      <c r="AG13" s="12">
        <v>4.5999999999999996</v>
      </c>
      <c r="AH13" s="12">
        <v>4.2</v>
      </c>
      <c r="AI13" s="12">
        <v>5.4</v>
      </c>
      <c r="AJ13" s="12">
        <v>3</v>
      </c>
      <c r="AK13" s="12">
        <v>0.8</v>
      </c>
      <c r="AL13" s="12">
        <v>8.5</v>
      </c>
      <c r="AM13" s="12">
        <v>0</v>
      </c>
      <c r="AN13" s="12">
        <v>8.1999999999999993</v>
      </c>
      <c r="AO13" s="12">
        <v>29.2</v>
      </c>
      <c r="AP13" s="12">
        <v>0</v>
      </c>
      <c r="AQ13" s="12">
        <v>61.3</v>
      </c>
      <c r="AR13" s="12">
        <v>89.8</v>
      </c>
      <c r="AS13" s="12">
        <v>16</v>
      </c>
    </row>
    <row r="14" spans="1:45" x14ac:dyDescent="0.2">
      <c r="A14" s="11">
        <v>44719.999988425923</v>
      </c>
      <c r="B14" s="12">
        <v>18.399999999999999</v>
      </c>
      <c r="C14" s="12">
        <v>22</v>
      </c>
      <c r="D14" s="12">
        <v>15.5</v>
      </c>
      <c r="E14" s="12">
        <v>65.3</v>
      </c>
      <c r="F14" s="12">
        <v>88.4</v>
      </c>
      <c r="G14" s="12">
        <v>45.5</v>
      </c>
      <c r="H14" s="12">
        <v>11.5</v>
      </c>
      <c r="I14" s="12">
        <v>14.7</v>
      </c>
      <c r="J14" s="12">
        <v>9.1</v>
      </c>
      <c r="K14" s="12">
        <v>11.5</v>
      </c>
      <c r="L14" s="12">
        <v>983</v>
      </c>
      <c r="M14" s="12">
        <v>1015.9</v>
      </c>
      <c r="N14" s="12">
        <v>1.6</v>
      </c>
      <c r="O14" s="12">
        <v>7.7</v>
      </c>
      <c r="P14" s="12">
        <v>180.1</v>
      </c>
      <c r="Q14" s="14">
        <v>3.4</v>
      </c>
      <c r="R14" s="12">
        <v>160.6</v>
      </c>
      <c r="S14" s="12">
        <v>1339</v>
      </c>
      <c r="T14" s="12">
        <v>76.900000000000006</v>
      </c>
      <c r="U14" s="12">
        <v>1006.2</v>
      </c>
      <c r="V14" s="14">
        <v>12.12</v>
      </c>
      <c r="W14" s="14">
        <v>74.989999999999995</v>
      </c>
      <c r="X14" s="21">
        <v>3.1E-2</v>
      </c>
      <c r="Y14" s="21">
        <v>0.19500000000000001</v>
      </c>
      <c r="Z14" s="21">
        <v>2.3E-2</v>
      </c>
      <c r="AA14" s="21">
        <v>0.159</v>
      </c>
      <c r="AB14" s="14">
        <f t="shared" si="0"/>
        <v>0.91999999999999993</v>
      </c>
      <c r="AC14" s="14">
        <f t="shared" si="1"/>
        <v>6.36</v>
      </c>
      <c r="AD14" s="12">
        <v>4</v>
      </c>
      <c r="AE14" s="12">
        <v>5.5</v>
      </c>
      <c r="AF14" s="12">
        <v>9.9</v>
      </c>
      <c r="AG14" s="12">
        <v>2.4</v>
      </c>
      <c r="AH14" s="12">
        <v>2.7</v>
      </c>
      <c r="AI14" s="12">
        <v>5.2</v>
      </c>
      <c r="AJ14" s="12">
        <v>1.6</v>
      </c>
      <c r="AK14" s="12">
        <v>1</v>
      </c>
      <c r="AL14" s="12">
        <v>8.6999999999999993</v>
      </c>
      <c r="AM14" s="12">
        <v>0</v>
      </c>
      <c r="AN14" s="12">
        <v>9.3000000000000007</v>
      </c>
      <c r="AO14" s="12">
        <v>35</v>
      </c>
      <c r="AP14" s="12">
        <v>0.8</v>
      </c>
      <c r="AQ14" s="12">
        <v>63.1</v>
      </c>
      <c r="AR14" s="12">
        <v>85.8</v>
      </c>
      <c r="AS14" s="12">
        <v>19.399999999999999</v>
      </c>
    </row>
    <row r="15" spans="1:45" x14ac:dyDescent="0.2">
      <c r="A15" s="11">
        <v>44720.999988425923</v>
      </c>
      <c r="B15" s="12">
        <v>17.7</v>
      </c>
      <c r="C15" s="12">
        <v>24.5</v>
      </c>
      <c r="D15" s="12">
        <v>13.7</v>
      </c>
      <c r="E15" s="12">
        <v>69.7</v>
      </c>
      <c r="F15" s="12">
        <v>90.1</v>
      </c>
      <c r="G15" s="12">
        <v>34.9</v>
      </c>
      <c r="H15" s="12">
        <v>11.6</v>
      </c>
      <c r="I15" s="12">
        <v>13.6</v>
      </c>
      <c r="J15" s="12">
        <v>8.4</v>
      </c>
      <c r="K15" s="12">
        <v>11.4</v>
      </c>
      <c r="L15" s="12">
        <v>978.6</v>
      </c>
      <c r="M15" s="12">
        <v>1011.5</v>
      </c>
      <c r="N15" s="12">
        <v>2.1</v>
      </c>
      <c r="O15" s="12">
        <v>7.7</v>
      </c>
      <c r="P15" s="12">
        <v>247.7</v>
      </c>
      <c r="Q15" s="14">
        <v>0.6</v>
      </c>
      <c r="R15" s="12">
        <v>229.5</v>
      </c>
      <c r="S15" s="12">
        <v>1270</v>
      </c>
      <c r="T15" s="12">
        <v>120.1</v>
      </c>
      <c r="U15" s="12">
        <v>925.3</v>
      </c>
      <c r="V15" s="14">
        <v>15.7</v>
      </c>
      <c r="W15" s="14">
        <v>73.14</v>
      </c>
      <c r="X15" s="21">
        <v>4.1000000000000002E-2</v>
      </c>
      <c r="Y15" s="21">
        <v>0.19900000000000001</v>
      </c>
      <c r="Z15" s="21">
        <v>3.3000000000000002E-2</v>
      </c>
      <c r="AA15" s="21">
        <v>0.183</v>
      </c>
      <c r="AB15" s="14">
        <f t="shared" si="0"/>
        <v>1.32</v>
      </c>
      <c r="AC15" s="14">
        <f t="shared" si="1"/>
        <v>7.32</v>
      </c>
      <c r="AD15" s="12">
        <v>7</v>
      </c>
      <c r="AE15" s="12">
        <v>6.1</v>
      </c>
      <c r="AF15" s="12">
        <v>11.6</v>
      </c>
      <c r="AG15" s="12">
        <v>1.5</v>
      </c>
      <c r="AH15" s="12">
        <v>3.1</v>
      </c>
      <c r="AI15" s="12">
        <v>7.1</v>
      </c>
      <c r="AJ15" s="12">
        <v>1.2</v>
      </c>
      <c r="AK15" s="12">
        <v>1.8</v>
      </c>
      <c r="AL15" s="12">
        <v>31.9</v>
      </c>
      <c r="AM15" s="12">
        <v>0</v>
      </c>
      <c r="AN15" s="12">
        <v>10.199999999999999</v>
      </c>
      <c r="AO15" s="12">
        <v>33</v>
      </c>
      <c r="AP15" s="12">
        <v>0.4</v>
      </c>
      <c r="AQ15" s="12">
        <v>52.7</v>
      </c>
      <c r="AR15" s="12">
        <v>93.2</v>
      </c>
      <c r="AS15" s="12">
        <v>13.4</v>
      </c>
    </row>
    <row r="16" spans="1:45" x14ac:dyDescent="0.2">
      <c r="A16" s="11">
        <v>44721.999988425923</v>
      </c>
      <c r="B16" s="12">
        <v>16.3</v>
      </c>
      <c r="C16" s="12">
        <v>20.2</v>
      </c>
      <c r="D16" s="12">
        <v>13.5</v>
      </c>
      <c r="E16" s="12">
        <v>68.3</v>
      </c>
      <c r="F16" s="12">
        <v>90.8</v>
      </c>
      <c r="G16" s="12">
        <v>42.4</v>
      </c>
      <c r="H16" s="12">
        <v>10.7</v>
      </c>
      <c r="I16" s="12">
        <v>12.7</v>
      </c>
      <c r="J16" s="12">
        <v>8</v>
      </c>
      <c r="K16" s="12">
        <v>10.199999999999999</v>
      </c>
      <c r="L16" s="12">
        <v>982.8</v>
      </c>
      <c r="M16" s="12">
        <v>1016</v>
      </c>
      <c r="N16" s="12">
        <v>2.8</v>
      </c>
      <c r="O16" s="12">
        <v>8.4</v>
      </c>
      <c r="P16" s="12">
        <v>170.6</v>
      </c>
      <c r="Q16" s="14">
        <v>1.6</v>
      </c>
      <c r="R16" s="12">
        <v>272.39999999999998</v>
      </c>
      <c r="S16" s="12">
        <v>1232</v>
      </c>
      <c r="T16" s="12">
        <v>132.19999999999999</v>
      </c>
      <c r="U16" s="12">
        <v>842.9</v>
      </c>
      <c r="V16" s="14">
        <v>18.440000000000001</v>
      </c>
      <c r="W16" s="14">
        <v>72.38</v>
      </c>
      <c r="X16" s="21">
        <v>4.5999999999999999E-2</v>
      </c>
      <c r="Y16" s="21">
        <v>0.187</v>
      </c>
      <c r="Z16" s="21">
        <v>3.1E-2</v>
      </c>
      <c r="AA16" s="21">
        <v>0.14299999999999999</v>
      </c>
      <c r="AB16" s="14">
        <f t="shared" si="0"/>
        <v>1.24</v>
      </c>
      <c r="AC16" s="14">
        <f t="shared" si="1"/>
        <v>5.72</v>
      </c>
      <c r="AD16" s="12">
        <v>9.1666666666666661</v>
      </c>
      <c r="AE16" s="12">
        <v>5.3</v>
      </c>
      <c r="AF16" s="12">
        <v>11.7</v>
      </c>
      <c r="AG16" s="12">
        <v>1.5</v>
      </c>
      <c r="AH16" s="12">
        <v>2.7</v>
      </c>
      <c r="AI16" s="12">
        <v>4.5</v>
      </c>
      <c r="AJ16" s="12">
        <v>0.8</v>
      </c>
      <c r="AK16" s="12">
        <v>3.2</v>
      </c>
      <c r="AL16" s="12">
        <v>223.2</v>
      </c>
      <c r="AM16" s="12">
        <v>0</v>
      </c>
      <c r="AN16" s="12">
        <v>7.8</v>
      </c>
      <c r="AO16" s="12">
        <v>84.3</v>
      </c>
      <c r="AP16" s="12">
        <v>0</v>
      </c>
      <c r="AQ16" s="12">
        <v>59.2</v>
      </c>
      <c r="AR16" s="12">
        <v>88</v>
      </c>
      <c r="AS16" s="12">
        <v>24.4</v>
      </c>
    </row>
    <row r="17" spans="1:45" x14ac:dyDescent="0.2">
      <c r="A17" s="11">
        <v>44722.999988425923</v>
      </c>
      <c r="B17" s="12">
        <v>18.2</v>
      </c>
      <c r="C17" s="12">
        <v>24.8</v>
      </c>
      <c r="D17" s="12">
        <v>11.7</v>
      </c>
      <c r="E17" s="12">
        <v>58.4</v>
      </c>
      <c r="F17" s="12">
        <v>83.8</v>
      </c>
      <c r="G17" s="12">
        <v>32.1</v>
      </c>
      <c r="H17" s="12">
        <v>9.9</v>
      </c>
      <c r="I17" s="12">
        <v>11.2</v>
      </c>
      <c r="J17" s="12">
        <v>8.1</v>
      </c>
      <c r="K17" s="12">
        <v>9.1999999999999993</v>
      </c>
      <c r="L17" s="12">
        <v>990.2</v>
      </c>
      <c r="M17" s="12">
        <v>1023.4</v>
      </c>
      <c r="N17" s="12">
        <v>1.5</v>
      </c>
      <c r="O17" s="12">
        <v>4.5</v>
      </c>
      <c r="P17" s="12">
        <v>178.5</v>
      </c>
      <c r="Q17" s="14">
        <v>0</v>
      </c>
      <c r="R17" s="12">
        <v>302.2</v>
      </c>
      <c r="S17" s="12">
        <v>1108</v>
      </c>
      <c r="T17" s="12">
        <v>150.19999999999999</v>
      </c>
      <c r="U17" s="12">
        <v>908.2</v>
      </c>
      <c r="V17" s="14">
        <v>19.64</v>
      </c>
      <c r="W17" s="14">
        <v>66.16</v>
      </c>
      <c r="X17" s="21">
        <v>0.05</v>
      </c>
      <c r="Y17" s="21">
        <v>0.18099999999999999</v>
      </c>
      <c r="Z17" s="21">
        <v>4.1000000000000002E-2</v>
      </c>
      <c r="AA17" s="21">
        <v>0.17</v>
      </c>
      <c r="AB17" s="14">
        <f t="shared" si="0"/>
        <v>1.6400000000000001</v>
      </c>
      <c r="AC17" s="14">
        <f t="shared" si="1"/>
        <v>6.8000000000000007</v>
      </c>
      <c r="AD17" s="12">
        <v>12</v>
      </c>
      <c r="AE17" s="12">
        <v>7.9</v>
      </c>
      <c r="AF17" s="12">
        <v>16.899999999999999</v>
      </c>
      <c r="AG17" s="12">
        <v>4.2</v>
      </c>
      <c r="AH17" s="12">
        <v>4.5</v>
      </c>
      <c r="AI17" s="12">
        <v>10</v>
      </c>
      <c r="AJ17" s="12">
        <v>2.8</v>
      </c>
      <c r="AK17" s="12">
        <v>2.2000000000000002</v>
      </c>
      <c r="AL17" s="12">
        <v>42.9</v>
      </c>
      <c r="AM17" s="12">
        <v>0</v>
      </c>
      <c r="AN17" s="12">
        <v>10.9</v>
      </c>
      <c r="AO17" s="12">
        <v>28.6</v>
      </c>
      <c r="AP17" s="12">
        <v>1.5</v>
      </c>
      <c r="AQ17" s="12">
        <v>66.5</v>
      </c>
      <c r="AR17" s="12">
        <v>110.8</v>
      </c>
      <c r="AS17" s="12">
        <v>9.1999999999999993</v>
      </c>
    </row>
    <row r="18" spans="1:45" x14ac:dyDescent="0.2">
      <c r="A18" s="11">
        <v>44723.999988425923</v>
      </c>
      <c r="B18" s="12">
        <v>21.1</v>
      </c>
      <c r="C18" s="12">
        <v>28</v>
      </c>
      <c r="D18" s="12">
        <v>14</v>
      </c>
      <c r="E18" s="12">
        <v>54.4</v>
      </c>
      <c r="F18" s="12">
        <v>75.3</v>
      </c>
      <c r="G18" s="12">
        <v>34.299999999999997</v>
      </c>
      <c r="H18" s="12">
        <v>11</v>
      </c>
      <c r="I18" s="12">
        <v>12.8</v>
      </c>
      <c r="J18" s="12">
        <v>10.199999999999999</v>
      </c>
      <c r="K18" s="12">
        <v>11</v>
      </c>
      <c r="L18" s="12">
        <v>990</v>
      </c>
      <c r="M18" s="12">
        <v>1022.9</v>
      </c>
      <c r="N18" s="12">
        <v>1.4</v>
      </c>
      <c r="O18" s="12">
        <v>4.5</v>
      </c>
      <c r="P18" s="12">
        <v>182.2</v>
      </c>
      <c r="Q18" s="14">
        <v>0</v>
      </c>
      <c r="R18" s="12">
        <v>328.2</v>
      </c>
      <c r="S18" s="12">
        <v>1059</v>
      </c>
      <c r="T18" s="12">
        <v>156</v>
      </c>
      <c r="U18" s="12">
        <v>803.8</v>
      </c>
      <c r="V18" s="14">
        <v>20.77</v>
      </c>
      <c r="W18" s="14">
        <v>64.709999999999994</v>
      </c>
      <c r="X18" s="21">
        <v>5.1999999999999998E-2</v>
      </c>
      <c r="Y18" s="21">
        <v>0.17599999999999999</v>
      </c>
      <c r="Z18" s="21">
        <v>4.2000000000000003E-2</v>
      </c>
      <c r="AA18" s="21">
        <v>0.16600000000000001</v>
      </c>
      <c r="AB18" s="14">
        <f t="shared" si="0"/>
        <v>1.6800000000000002</v>
      </c>
      <c r="AC18" s="14">
        <f t="shared" si="1"/>
        <v>6.6400000000000006</v>
      </c>
      <c r="AD18" s="12">
        <v>14</v>
      </c>
      <c r="AE18" s="12">
        <v>9.5</v>
      </c>
      <c r="AF18" s="12">
        <v>15.9</v>
      </c>
      <c r="AG18" s="12">
        <v>6.5</v>
      </c>
      <c r="AH18" s="12">
        <v>5.8</v>
      </c>
      <c r="AI18" s="12">
        <v>8.4</v>
      </c>
      <c r="AJ18" s="12">
        <v>4.7</v>
      </c>
      <c r="AK18" s="12">
        <v>1.1000000000000001</v>
      </c>
      <c r="AL18" s="12">
        <v>9.1</v>
      </c>
      <c r="AM18" s="12">
        <v>0</v>
      </c>
      <c r="AN18" s="12">
        <v>13.6</v>
      </c>
      <c r="AO18" s="12">
        <v>45.3</v>
      </c>
      <c r="AP18" s="12">
        <v>2.2999999999999998</v>
      </c>
      <c r="AQ18" s="12">
        <v>85.1</v>
      </c>
      <c r="AR18" s="12">
        <v>145</v>
      </c>
      <c r="AS18" s="12">
        <v>9.6</v>
      </c>
    </row>
    <row r="19" spans="1:45" x14ac:dyDescent="0.2">
      <c r="A19" s="11">
        <v>44724.999988425923</v>
      </c>
      <c r="B19" s="12">
        <v>23.1</v>
      </c>
      <c r="C19" s="12">
        <v>28.8</v>
      </c>
      <c r="D19" s="12">
        <v>15.8</v>
      </c>
      <c r="E19" s="12">
        <v>55.2</v>
      </c>
      <c r="F19" s="12">
        <v>79.8</v>
      </c>
      <c r="G19" s="12">
        <v>34.700000000000003</v>
      </c>
      <c r="H19" s="12">
        <v>12.4</v>
      </c>
      <c r="I19" s="12">
        <v>15.3</v>
      </c>
      <c r="J19" s="12">
        <v>10.9</v>
      </c>
      <c r="K19" s="12">
        <v>12.9</v>
      </c>
      <c r="L19" s="12">
        <v>987.9</v>
      </c>
      <c r="M19" s="12">
        <v>1020.5</v>
      </c>
      <c r="N19" s="12">
        <v>1.4</v>
      </c>
      <c r="O19" s="12">
        <v>5</v>
      </c>
      <c r="P19" s="12">
        <v>163.19999999999999</v>
      </c>
      <c r="Q19" s="14">
        <v>0</v>
      </c>
      <c r="R19" s="12">
        <v>294.2</v>
      </c>
      <c r="S19" s="12">
        <v>1099</v>
      </c>
      <c r="T19" s="12">
        <v>133.19999999999999</v>
      </c>
      <c r="U19" s="12">
        <v>776</v>
      </c>
      <c r="V19" s="14">
        <v>19.54</v>
      </c>
      <c r="W19" s="14">
        <v>65.349999999999994</v>
      </c>
      <c r="X19" s="21">
        <v>0.05</v>
      </c>
      <c r="Y19" s="21">
        <v>0.17799999999999999</v>
      </c>
      <c r="Z19" s="21">
        <v>4.1000000000000002E-2</v>
      </c>
      <c r="AA19" s="21">
        <v>0.17100000000000001</v>
      </c>
      <c r="AB19" s="14">
        <f t="shared" si="0"/>
        <v>1.6400000000000001</v>
      </c>
      <c r="AC19" s="14">
        <f t="shared" si="1"/>
        <v>6.8400000000000007</v>
      </c>
      <c r="AD19" s="12">
        <v>11.166666666666666</v>
      </c>
      <c r="AE19" s="12">
        <v>10.4</v>
      </c>
      <c r="AF19" s="12">
        <v>17.100000000000001</v>
      </c>
      <c r="AG19" s="12">
        <v>6.4</v>
      </c>
      <c r="AH19" s="12">
        <v>7.1</v>
      </c>
      <c r="AI19" s="12">
        <v>10.4</v>
      </c>
      <c r="AJ19" s="12">
        <v>4.9000000000000004</v>
      </c>
      <c r="AK19" s="12">
        <v>0.8</v>
      </c>
      <c r="AL19" s="12">
        <v>9.4</v>
      </c>
      <c r="AM19" s="12">
        <v>0</v>
      </c>
      <c r="AN19" s="12">
        <v>12.5</v>
      </c>
      <c r="AO19" s="12">
        <v>48.6</v>
      </c>
      <c r="AP19" s="12">
        <v>2.2999999999999998</v>
      </c>
      <c r="AQ19" s="12">
        <v>85.4</v>
      </c>
      <c r="AR19" s="12">
        <v>137.6</v>
      </c>
      <c r="AS19" s="12">
        <v>23.2</v>
      </c>
    </row>
    <row r="20" spans="1:45" x14ac:dyDescent="0.2">
      <c r="A20" s="11">
        <v>44725.999988425923</v>
      </c>
      <c r="B20" s="12">
        <v>19.5</v>
      </c>
      <c r="C20" s="12">
        <v>23.1</v>
      </c>
      <c r="D20" s="12">
        <v>15.8</v>
      </c>
      <c r="E20" s="12">
        <v>57</v>
      </c>
      <c r="F20" s="12">
        <v>92.7</v>
      </c>
      <c r="G20" s="12">
        <v>34.299999999999997</v>
      </c>
      <c r="H20" s="12">
        <v>10.6</v>
      </c>
      <c r="I20" s="12">
        <v>15.5</v>
      </c>
      <c r="J20" s="12">
        <v>7.6</v>
      </c>
      <c r="K20" s="12">
        <v>9.9</v>
      </c>
      <c r="L20" s="12">
        <v>987.7</v>
      </c>
      <c r="M20" s="12">
        <v>1020.7</v>
      </c>
      <c r="N20" s="12">
        <v>2.4</v>
      </c>
      <c r="O20" s="12">
        <v>6.2</v>
      </c>
      <c r="P20" s="12">
        <v>159.9</v>
      </c>
      <c r="Q20" s="14">
        <v>4.5</v>
      </c>
      <c r="R20" s="12">
        <v>308.39999999999998</v>
      </c>
      <c r="S20" s="12">
        <v>1120</v>
      </c>
      <c r="T20" s="12">
        <v>151.4</v>
      </c>
      <c r="U20" s="12">
        <v>766.2</v>
      </c>
      <c r="V20" s="14">
        <v>19.63</v>
      </c>
      <c r="W20" s="14">
        <v>67.28</v>
      </c>
      <c r="X20" s="21">
        <v>5.0999999999999997E-2</v>
      </c>
      <c r="Y20" s="21">
        <v>0.187</v>
      </c>
      <c r="Z20" s="21">
        <v>0.04</v>
      </c>
      <c r="AA20" s="21">
        <v>0.17399999999999999</v>
      </c>
      <c r="AB20" s="14">
        <f t="shared" si="0"/>
        <v>1.6</v>
      </c>
      <c r="AC20" s="14">
        <f t="shared" si="1"/>
        <v>6.9599999999999991</v>
      </c>
      <c r="AD20" s="12">
        <v>12.833333333333334</v>
      </c>
      <c r="AE20" s="12">
        <v>9</v>
      </c>
      <c r="AF20" s="12">
        <v>15.1</v>
      </c>
      <c r="AG20" s="12">
        <v>5.3</v>
      </c>
      <c r="AH20" s="12">
        <v>5.0999999999999996</v>
      </c>
      <c r="AI20" s="12">
        <v>7.4</v>
      </c>
      <c r="AJ20" s="12">
        <v>3.8</v>
      </c>
      <c r="AK20" s="12">
        <v>0.8</v>
      </c>
      <c r="AL20" s="12">
        <v>5.5</v>
      </c>
      <c r="AM20" s="12">
        <v>0</v>
      </c>
      <c r="AN20" s="12">
        <v>9</v>
      </c>
      <c r="AO20" s="12">
        <v>23.1</v>
      </c>
      <c r="AP20" s="12">
        <v>2.2999999999999998</v>
      </c>
      <c r="AQ20" s="12">
        <v>84.4</v>
      </c>
      <c r="AR20" s="12">
        <v>116.2</v>
      </c>
      <c r="AS20" s="12">
        <v>40</v>
      </c>
    </row>
    <row r="21" spans="1:45" x14ac:dyDescent="0.2">
      <c r="A21" s="11">
        <v>44726.999988425923</v>
      </c>
      <c r="B21" s="12">
        <v>19.8</v>
      </c>
      <c r="C21" s="12">
        <v>26.8</v>
      </c>
      <c r="D21" s="12">
        <v>12.7</v>
      </c>
      <c r="E21" s="12">
        <v>52</v>
      </c>
      <c r="F21" s="12">
        <v>77.5</v>
      </c>
      <c r="G21" s="12">
        <v>27</v>
      </c>
      <c r="H21" s="12">
        <v>9.5</v>
      </c>
      <c r="I21" s="12">
        <v>11</v>
      </c>
      <c r="J21" s="12">
        <v>7.6</v>
      </c>
      <c r="K21" s="12">
        <v>8.8000000000000007</v>
      </c>
      <c r="L21" s="12">
        <v>987.7</v>
      </c>
      <c r="M21" s="12">
        <v>1020.7</v>
      </c>
      <c r="N21" s="12">
        <v>1.6</v>
      </c>
      <c r="O21" s="12">
        <v>6.2</v>
      </c>
      <c r="P21" s="12">
        <v>168.9</v>
      </c>
      <c r="Q21" s="14">
        <v>0</v>
      </c>
      <c r="R21" s="12">
        <v>338.7</v>
      </c>
      <c r="S21" s="12">
        <v>925</v>
      </c>
      <c r="T21" s="12">
        <v>166.1</v>
      </c>
      <c r="U21" s="12">
        <v>758.1</v>
      </c>
      <c r="V21" s="14">
        <v>21.68</v>
      </c>
      <c r="W21" s="14">
        <v>62.51</v>
      </c>
      <c r="X21" s="21">
        <v>5.5E-2</v>
      </c>
      <c r="Y21" s="21">
        <v>0.17399999999999999</v>
      </c>
      <c r="Z21" s="21">
        <v>4.2999999999999997E-2</v>
      </c>
      <c r="AA21" s="21">
        <v>0.161</v>
      </c>
      <c r="AB21" s="14">
        <f t="shared" si="0"/>
        <v>1.7199999999999998</v>
      </c>
      <c r="AC21" s="14">
        <f t="shared" si="1"/>
        <v>6.44</v>
      </c>
      <c r="AD21" s="12">
        <v>13.333333333333334</v>
      </c>
      <c r="AE21" s="12">
        <v>12.1</v>
      </c>
      <c r="AF21" s="12">
        <v>25.5</v>
      </c>
      <c r="AG21" s="12">
        <v>7.4</v>
      </c>
      <c r="AH21" s="12">
        <v>7.4</v>
      </c>
      <c r="AI21" s="12">
        <v>11.9</v>
      </c>
      <c r="AJ21" s="12">
        <v>5</v>
      </c>
      <c r="AK21" s="12">
        <v>1.7</v>
      </c>
      <c r="AL21" s="12">
        <v>29.8</v>
      </c>
      <c r="AM21" s="12">
        <v>0</v>
      </c>
      <c r="AN21" s="12">
        <v>12.5</v>
      </c>
      <c r="AO21" s="12">
        <v>36.5</v>
      </c>
      <c r="AP21" s="12">
        <v>1.9</v>
      </c>
      <c r="AQ21" s="12">
        <v>85.3</v>
      </c>
      <c r="AR21" s="12">
        <v>130</v>
      </c>
      <c r="AS21" s="12">
        <v>12.6</v>
      </c>
    </row>
    <row r="22" spans="1:45" x14ac:dyDescent="0.2">
      <c r="A22" s="11">
        <v>44727.999988425923</v>
      </c>
      <c r="B22" s="12">
        <v>23.1</v>
      </c>
      <c r="C22" s="12">
        <v>30.9</v>
      </c>
      <c r="D22" s="12">
        <v>14.6</v>
      </c>
      <c r="E22" s="12">
        <v>46</v>
      </c>
      <c r="F22" s="12">
        <v>72.3</v>
      </c>
      <c r="G22" s="12">
        <v>26.6</v>
      </c>
      <c r="H22" s="12">
        <v>10.199999999999999</v>
      </c>
      <c r="I22" s="12">
        <v>11.7</v>
      </c>
      <c r="J22" s="12">
        <v>8.5</v>
      </c>
      <c r="K22" s="12">
        <v>10</v>
      </c>
      <c r="L22" s="12">
        <v>984</v>
      </c>
      <c r="M22" s="12">
        <v>1016.5</v>
      </c>
      <c r="N22" s="12">
        <v>1.4</v>
      </c>
      <c r="O22" s="12">
        <v>4.9000000000000004</v>
      </c>
      <c r="P22" s="12">
        <v>212.5</v>
      </c>
      <c r="Q22" s="14">
        <v>0</v>
      </c>
      <c r="R22" s="12">
        <v>345.9</v>
      </c>
      <c r="S22" s="12">
        <v>920</v>
      </c>
      <c r="T22" s="12">
        <v>156.19999999999999</v>
      </c>
      <c r="U22" s="12">
        <v>646.6</v>
      </c>
      <c r="V22" s="14">
        <v>22.01</v>
      </c>
      <c r="W22" s="14">
        <v>61.43</v>
      </c>
      <c r="X22" s="21">
        <v>5.5E-2</v>
      </c>
      <c r="Y22" s="21">
        <v>0.16700000000000001</v>
      </c>
      <c r="Z22" s="21">
        <v>4.2999999999999997E-2</v>
      </c>
      <c r="AA22" s="21">
        <v>0.156</v>
      </c>
      <c r="AB22" s="14">
        <f t="shared" si="0"/>
        <v>1.7199999999999998</v>
      </c>
      <c r="AC22" s="14">
        <f t="shared" si="1"/>
        <v>6.24</v>
      </c>
      <c r="AD22" s="12">
        <v>14.333333333333334</v>
      </c>
      <c r="AE22" s="12">
        <v>13.9</v>
      </c>
      <c r="AF22" s="12">
        <v>26.3</v>
      </c>
      <c r="AG22" s="12">
        <v>8.1</v>
      </c>
      <c r="AH22" s="12">
        <v>7.7</v>
      </c>
      <c r="AI22" s="12">
        <v>11.6</v>
      </c>
      <c r="AJ22" s="12">
        <v>6.2</v>
      </c>
      <c r="AK22" s="12">
        <v>1.5</v>
      </c>
      <c r="AL22" s="12">
        <v>15</v>
      </c>
      <c r="AM22" s="12">
        <v>0</v>
      </c>
      <c r="AN22" s="12">
        <v>16.7</v>
      </c>
      <c r="AO22" s="12">
        <v>44.8</v>
      </c>
      <c r="AP22" s="12">
        <v>4.2</v>
      </c>
      <c r="AQ22" s="12">
        <v>109.1</v>
      </c>
      <c r="AR22" s="12">
        <v>177.2</v>
      </c>
      <c r="AS22" s="12">
        <v>22</v>
      </c>
    </row>
    <row r="23" spans="1:45" x14ac:dyDescent="0.2">
      <c r="A23" s="11">
        <v>44728.999988425923</v>
      </c>
      <c r="B23" s="12">
        <v>23.5</v>
      </c>
      <c r="C23" s="12">
        <v>28.6</v>
      </c>
      <c r="D23" s="12">
        <v>17.8</v>
      </c>
      <c r="E23" s="12">
        <v>42.9</v>
      </c>
      <c r="F23" s="12">
        <v>62.7</v>
      </c>
      <c r="G23" s="12">
        <v>24.8</v>
      </c>
      <c r="H23" s="12">
        <v>10</v>
      </c>
      <c r="I23" s="12">
        <v>12</v>
      </c>
      <c r="J23" s="12">
        <v>7.1</v>
      </c>
      <c r="K23" s="12">
        <v>9.6999999999999993</v>
      </c>
      <c r="L23" s="12">
        <v>985.7</v>
      </c>
      <c r="M23" s="12">
        <v>1018.2</v>
      </c>
      <c r="N23" s="12">
        <v>2.2000000000000002</v>
      </c>
      <c r="O23" s="12">
        <v>7.5</v>
      </c>
      <c r="P23" s="12">
        <v>157.1</v>
      </c>
      <c r="Q23" s="14">
        <v>0</v>
      </c>
      <c r="R23" s="12">
        <v>323</v>
      </c>
      <c r="S23" s="12">
        <v>979</v>
      </c>
      <c r="T23" s="12">
        <v>137.19999999999999</v>
      </c>
      <c r="U23" s="12">
        <v>580</v>
      </c>
      <c r="V23" s="14">
        <v>20.94</v>
      </c>
      <c r="W23" s="14">
        <v>61.97</v>
      </c>
      <c r="X23" s="21">
        <v>5.2999999999999999E-2</v>
      </c>
      <c r="Y23" s="21">
        <v>0.17100000000000001</v>
      </c>
      <c r="Z23" s="21">
        <v>4.2999999999999997E-2</v>
      </c>
      <c r="AA23" s="21">
        <v>0.161</v>
      </c>
      <c r="AB23" s="14">
        <f t="shared" si="0"/>
        <v>1.7199999999999998</v>
      </c>
      <c r="AC23" s="14">
        <f t="shared" si="1"/>
        <v>6.44</v>
      </c>
      <c r="AD23" s="12">
        <v>12.666666666666666</v>
      </c>
      <c r="AE23" s="12">
        <v>14.2</v>
      </c>
      <c r="AF23" s="12">
        <v>21</v>
      </c>
      <c r="AG23" s="12">
        <v>8.4</v>
      </c>
      <c r="AH23" s="12">
        <v>8.8000000000000007</v>
      </c>
      <c r="AI23" s="12">
        <v>11.3</v>
      </c>
      <c r="AJ23" s="12">
        <v>5</v>
      </c>
      <c r="AK23" s="12">
        <v>0.4</v>
      </c>
      <c r="AL23" s="12">
        <v>2.9</v>
      </c>
      <c r="AM23" s="12">
        <v>0</v>
      </c>
      <c r="AN23" s="12">
        <v>14.2</v>
      </c>
      <c r="AO23" s="12">
        <v>38.4</v>
      </c>
      <c r="AP23" s="12">
        <v>3.5</v>
      </c>
      <c r="AQ23" s="12">
        <v>117.3</v>
      </c>
      <c r="AR23" s="12">
        <v>178</v>
      </c>
      <c r="AS23" s="12">
        <v>53.2</v>
      </c>
    </row>
    <row r="24" spans="1:45" x14ac:dyDescent="0.2">
      <c r="A24" s="11">
        <v>44729.999988425923</v>
      </c>
      <c r="B24" s="12">
        <v>22.9</v>
      </c>
      <c r="C24" s="12">
        <v>29.8</v>
      </c>
      <c r="D24" s="12">
        <v>16</v>
      </c>
      <c r="E24" s="12">
        <v>40.4</v>
      </c>
      <c r="F24" s="12">
        <v>62.9</v>
      </c>
      <c r="G24" s="12">
        <v>20.3</v>
      </c>
      <c r="H24" s="12">
        <v>8.9</v>
      </c>
      <c r="I24" s="12">
        <v>10.6</v>
      </c>
      <c r="J24" s="12">
        <v>6.6</v>
      </c>
      <c r="K24" s="12">
        <v>7.9</v>
      </c>
      <c r="L24" s="12">
        <v>990.8</v>
      </c>
      <c r="M24" s="12">
        <v>1023.5</v>
      </c>
      <c r="N24" s="12">
        <v>1.4</v>
      </c>
      <c r="O24" s="12">
        <v>4.4000000000000004</v>
      </c>
      <c r="P24" s="12">
        <v>166.3</v>
      </c>
      <c r="Q24" s="14">
        <v>0</v>
      </c>
      <c r="R24" s="12">
        <v>335.5</v>
      </c>
      <c r="S24" s="12">
        <v>949</v>
      </c>
      <c r="T24" s="12">
        <v>148</v>
      </c>
      <c r="U24" s="12">
        <v>622.9</v>
      </c>
      <c r="V24" s="14">
        <v>21.93</v>
      </c>
      <c r="W24" s="14">
        <v>63.71</v>
      </c>
      <c r="X24" s="21">
        <v>5.6000000000000001E-2</v>
      </c>
      <c r="Y24" s="21">
        <v>0.17799999999999999</v>
      </c>
      <c r="Z24" s="21">
        <v>4.7E-2</v>
      </c>
      <c r="AA24" s="21">
        <v>0.17399999999999999</v>
      </c>
      <c r="AB24" s="14">
        <f t="shared" si="0"/>
        <v>1.88</v>
      </c>
      <c r="AC24" s="14">
        <f t="shared" si="1"/>
        <v>6.9599999999999991</v>
      </c>
      <c r="AD24" s="12">
        <v>14</v>
      </c>
      <c r="AE24" s="12">
        <v>9.3000000000000007</v>
      </c>
      <c r="AF24" s="12">
        <v>18.5</v>
      </c>
      <c r="AG24" s="12">
        <v>3.5</v>
      </c>
      <c r="AH24" s="12">
        <v>4.9000000000000004</v>
      </c>
      <c r="AI24" s="12">
        <v>8.3000000000000007</v>
      </c>
      <c r="AJ24" s="12">
        <v>1.9</v>
      </c>
      <c r="AK24" s="12">
        <v>0.7</v>
      </c>
      <c r="AL24" s="12">
        <v>27.6</v>
      </c>
      <c r="AM24" s="12">
        <v>0</v>
      </c>
      <c r="AN24" s="12">
        <v>11.8</v>
      </c>
      <c r="AO24" s="12">
        <v>42.5</v>
      </c>
      <c r="AP24" s="12">
        <v>3.5</v>
      </c>
      <c r="AQ24" s="12">
        <v>92</v>
      </c>
      <c r="AR24" s="12">
        <v>126.4</v>
      </c>
      <c r="AS24" s="12">
        <v>26</v>
      </c>
    </row>
    <row r="25" spans="1:45" x14ac:dyDescent="0.2">
      <c r="A25" s="11">
        <v>44730.999988425923</v>
      </c>
      <c r="B25" s="12">
        <v>27.1</v>
      </c>
      <c r="C25" s="12">
        <v>35.299999999999997</v>
      </c>
      <c r="D25" s="12">
        <v>18.5</v>
      </c>
      <c r="E25" s="12">
        <v>39.6</v>
      </c>
      <c r="F25" s="12">
        <v>60.3</v>
      </c>
      <c r="G25" s="12">
        <v>21.1</v>
      </c>
      <c r="H25" s="12">
        <v>11</v>
      </c>
      <c r="I25" s="12">
        <v>13.2</v>
      </c>
      <c r="J25" s="12">
        <v>7.9</v>
      </c>
      <c r="K25" s="12">
        <v>11.2</v>
      </c>
      <c r="L25" s="12">
        <v>986.1</v>
      </c>
      <c r="M25" s="12">
        <v>1018.2</v>
      </c>
      <c r="N25" s="12">
        <v>1.5</v>
      </c>
      <c r="O25" s="12">
        <v>5.0999999999999996</v>
      </c>
      <c r="P25" s="12">
        <v>161.5</v>
      </c>
      <c r="Q25" s="14">
        <v>0</v>
      </c>
      <c r="R25" s="12">
        <v>328.7</v>
      </c>
      <c r="S25" s="12">
        <v>872</v>
      </c>
      <c r="T25" s="12">
        <v>163.1</v>
      </c>
      <c r="U25" s="12">
        <v>673.6</v>
      </c>
      <c r="V25" s="14">
        <v>20.77</v>
      </c>
      <c r="W25" s="14">
        <v>56.97</v>
      </c>
      <c r="X25" s="21">
        <v>5.1999999999999998E-2</v>
      </c>
      <c r="Y25" s="21">
        <v>0.156</v>
      </c>
      <c r="Z25" s="21">
        <v>4.3999999999999997E-2</v>
      </c>
      <c r="AA25" s="21">
        <v>0.157</v>
      </c>
      <c r="AB25" s="14">
        <f t="shared" si="0"/>
        <v>1.7599999999999998</v>
      </c>
      <c r="AC25" s="14">
        <f t="shared" si="1"/>
        <v>6.28</v>
      </c>
      <c r="AD25" s="12">
        <v>13.666666666666666</v>
      </c>
      <c r="AE25" s="12">
        <v>22</v>
      </c>
      <c r="AF25" s="12">
        <v>52.7</v>
      </c>
      <c r="AG25" s="12">
        <v>6.2</v>
      </c>
      <c r="AH25" s="12">
        <v>9.4</v>
      </c>
      <c r="AI25" s="12">
        <v>18.5</v>
      </c>
      <c r="AJ25" s="12">
        <v>4.0999999999999996</v>
      </c>
      <c r="AK25" s="12">
        <v>0.7</v>
      </c>
      <c r="AL25" s="12">
        <v>25.4</v>
      </c>
      <c r="AM25" s="12">
        <v>0</v>
      </c>
      <c r="AN25" s="12">
        <v>14.7</v>
      </c>
      <c r="AO25" s="12">
        <v>44.2</v>
      </c>
      <c r="AP25" s="12">
        <v>2.7</v>
      </c>
      <c r="AQ25" s="12">
        <v>84.4</v>
      </c>
      <c r="AR25" s="12">
        <v>146.19999999999999</v>
      </c>
      <c r="AS25" s="12">
        <v>20.6</v>
      </c>
    </row>
    <row r="26" spans="1:45" x14ac:dyDescent="0.2">
      <c r="A26" s="11">
        <v>44731.999988425923</v>
      </c>
      <c r="B26" s="12">
        <v>29.7</v>
      </c>
      <c r="C26" s="12">
        <v>36.9</v>
      </c>
      <c r="D26" s="12">
        <v>21.6</v>
      </c>
      <c r="E26" s="12">
        <v>37.299999999999997</v>
      </c>
      <c r="F26" s="12">
        <v>58.9</v>
      </c>
      <c r="G26" s="12">
        <v>18</v>
      </c>
      <c r="H26" s="12">
        <v>11.7</v>
      </c>
      <c r="I26" s="12">
        <v>14.3</v>
      </c>
      <c r="J26" s="12">
        <v>8.5</v>
      </c>
      <c r="K26" s="12">
        <v>12.3</v>
      </c>
      <c r="L26" s="12">
        <v>977.2</v>
      </c>
      <c r="M26" s="12">
        <v>1008.8</v>
      </c>
      <c r="N26" s="12">
        <v>2.2999999999999998</v>
      </c>
      <c r="O26" s="12">
        <v>9.4</v>
      </c>
      <c r="P26" s="12">
        <v>171.1</v>
      </c>
      <c r="Q26" s="14">
        <v>0</v>
      </c>
      <c r="R26" s="12">
        <v>320.7</v>
      </c>
      <c r="S26" s="12">
        <v>897</v>
      </c>
      <c r="T26" s="12">
        <v>155.6</v>
      </c>
      <c r="U26" s="12">
        <v>659.7</v>
      </c>
      <c r="V26" s="14">
        <v>20.67</v>
      </c>
      <c r="W26" s="14">
        <v>59.44</v>
      </c>
      <c r="X26" s="21">
        <v>5.1999999999999998E-2</v>
      </c>
      <c r="Y26" s="21">
        <v>0.16300000000000001</v>
      </c>
      <c r="Z26" s="21">
        <v>4.4999999999999998E-2</v>
      </c>
      <c r="AA26" s="21">
        <v>0.16700000000000001</v>
      </c>
      <c r="AB26" s="14">
        <f t="shared" si="0"/>
        <v>1.7999999999999998</v>
      </c>
      <c r="AC26" s="14">
        <f t="shared" si="1"/>
        <v>6.6800000000000006</v>
      </c>
      <c r="AD26" s="12">
        <v>13.666666666666666</v>
      </c>
      <c r="AE26" s="12">
        <v>32.799999999999997</v>
      </c>
      <c r="AF26" s="12">
        <v>42</v>
      </c>
      <c r="AG26" s="12">
        <v>23.2</v>
      </c>
      <c r="AH26" s="12">
        <v>15</v>
      </c>
      <c r="AI26" s="12">
        <v>20.399999999999999</v>
      </c>
      <c r="AJ26" s="12">
        <v>11.2</v>
      </c>
      <c r="AK26" s="12">
        <v>0.1</v>
      </c>
      <c r="AL26" s="12">
        <v>3</v>
      </c>
      <c r="AM26" s="12">
        <v>0</v>
      </c>
      <c r="AN26" s="12">
        <v>12.4</v>
      </c>
      <c r="AO26" s="12">
        <v>35.9</v>
      </c>
      <c r="AP26" s="12">
        <v>1.9</v>
      </c>
      <c r="AQ26" s="12">
        <v>95.3</v>
      </c>
      <c r="AR26" s="12">
        <v>146.4</v>
      </c>
      <c r="AS26" s="12">
        <v>33.200000000000003</v>
      </c>
    </row>
    <row r="27" spans="1:45" x14ac:dyDescent="0.2">
      <c r="A27" s="11">
        <v>44732.999988425923</v>
      </c>
      <c r="B27" s="12">
        <v>22.5</v>
      </c>
      <c r="C27" s="12">
        <v>27.4</v>
      </c>
      <c r="D27" s="12">
        <v>16.7</v>
      </c>
      <c r="E27" s="12">
        <v>66</v>
      </c>
      <c r="F27" s="12">
        <v>86.7</v>
      </c>
      <c r="G27" s="12">
        <v>44.2</v>
      </c>
      <c r="H27" s="12">
        <v>14.9</v>
      </c>
      <c r="I27" s="12">
        <v>18.3</v>
      </c>
      <c r="J27" s="12">
        <v>10.1</v>
      </c>
      <c r="K27" s="12">
        <v>15.6</v>
      </c>
      <c r="L27" s="12">
        <v>979.7</v>
      </c>
      <c r="M27" s="12">
        <v>1012</v>
      </c>
      <c r="N27" s="12">
        <v>2.6</v>
      </c>
      <c r="O27" s="12">
        <v>7.3</v>
      </c>
      <c r="P27" s="12">
        <v>12.9</v>
      </c>
      <c r="Q27" s="14">
        <v>2.5</v>
      </c>
      <c r="R27" s="12">
        <v>219.1</v>
      </c>
      <c r="S27" s="12">
        <v>1269</v>
      </c>
      <c r="T27" s="12">
        <v>104.8</v>
      </c>
      <c r="U27" s="12">
        <v>849.9</v>
      </c>
      <c r="V27" s="14">
        <v>15.39</v>
      </c>
      <c r="W27" s="14">
        <v>69.95</v>
      </c>
      <c r="X27" s="21">
        <v>4.1000000000000002E-2</v>
      </c>
      <c r="Y27" s="21">
        <v>0.187</v>
      </c>
      <c r="Z27" s="21">
        <v>3.2000000000000001E-2</v>
      </c>
      <c r="AA27" s="21">
        <v>0.16900000000000001</v>
      </c>
      <c r="AB27" s="14">
        <f t="shared" si="0"/>
        <v>1.28</v>
      </c>
      <c r="AC27" s="14">
        <f t="shared" si="1"/>
        <v>6.7600000000000007</v>
      </c>
      <c r="AD27" s="12">
        <v>5.0999999999999996</v>
      </c>
      <c r="AE27" s="12">
        <v>21.7</v>
      </c>
      <c r="AF27" s="12">
        <v>40.6</v>
      </c>
      <c r="AG27" s="12">
        <v>4.2</v>
      </c>
      <c r="AH27" s="12">
        <v>11.6</v>
      </c>
      <c r="AI27" s="12">
        <v>18.600000000000001</v>
      </c>
      <c r="AJ27" s="12">
        <v>2.2000000000000002</v>
      </c>
      <c r="AK27" s="12">
        <v>0.7</v>
      </c>
      <c r="AL27" s="12">
        <v>36.799999999999997</v>
      </c>
      <c r="AM27" s="12">
        <v>0</v>
      </c>
      <c r="AN27" s="12">
        <v>13.6</v>
      </c>
      <c r="AO27" s="12">
        <v>45.5</v>
      </c>
      <c r="AP27" s="12">
        <v>3.6</v>
      </c>
      <c r="AQ27" s="12">
        <v>82.5</v>
      </c>
      <c r="AR27" s="12">
        <v>125.6</v>
      </c>
      <c r="AS27" s="12">
        <v>22.6</v>
      </c>
    </row>
    <row r="28" spans="1:45" x14ac:dyDescent="0.2">
      <c r="A28" s="11">
        <v>44733.999988425923</v>
      </c>
      <c r="B28" s="12">
        <v>21</v>
      </c>
      <c r="C28" s="12">
        <v>27.9</v>
      </c>
      <c r="D28" s="12">
        <v>13.9</v>
      </c>
      <c r="E28" s="12">
        <v>56.5</v>
      </c>
      <c r="F28" s="12">
        <v>77.900000000000006</v>
      </c>
      <c r="G28" s="12">
        <v>43.8</v>
      </c>
      <c r="H28" s="12">
        <v>11.7</v>
      </c>
      <c r="I28" s="12">
        <v>15</v>
      </c>
      <c r="J28" s="12">
        <v>8.8000000000000007</v>
      </c>
      <c r="K28" s="12">
        <v>11.7</v>
      </c>
      <c r="L28" s="12">
        <v>980.5</v>
      </c>
      <c r="M28" s="12">
        <v>1013.1</v>
      </c>
      <c r="N28" s="12">
        <v>1.6</v>
      </c>
      <c r="O28" s="12">
        <v>5</v>
      </c>
      <c r="P28" s="12">
        <v>141.1</v>
      </c>
      <c r="Q28" s="14">
        <v>0</v>
      </c>
      <c r="R28" s="12">
        <v>270.10000000000002</v>
      </c>
      <c r="S28" s="12">
        <v>1289</v>
      </c>
      <c r="T28" s="12">
        <v>142.19999999999999</v>
      </c>
      <c r="U28" s="12">
        <v>999.2</v>
      </c>
      <c r="V28" s="14">
        <v>18.05</v>
      </c>
      <c r="W28" s="14">
        <v>71.319999999999993</v>
      </c>
      <c r="X28" s="21">
        <v>4.5999999999999999E-2</v>
      </c>
      <c r="Y28" s="21">
        <v>0.189</v>
      </c>
      <c r="Z28" s="21">
        <v>3.5999999999999997E-2</v>
      </c>
      <c r="AA28" s="21">
        <v>0.17899999999999999</v>
      </c>
      <c r="AB28" s="14">
        <f t="shared" si="0"/>
        <v>1.44</v>
      </c>
      <c r="AC28" s="14">
        <f t="shared" si="1"/>
        <v>7.16</v>
      </c>
      <c r="AD28" s="12">
        <v>10.5</v>
      </c>
      <c r="AE28" s="12">
        <v>11.1</v>
      </c>
      <c r="AF28" s="12">
        <v>21.5</v>
      </c>
      <c r="AG28" s="12">
        <v>3.6</v>
      </c>
      <c r="AH28" s="12">
        <v>6.4</v>
      </c>
      <c r="AI28" s="12">
        <v>12.1</v>
      </c>
      <c r="AJ28" s="12">
        <v>2.2000000000000002</v>
      </c>
      <c r="AK28" s="12">
        <v>0.4</v>
      </c>
      <c r="AL28" s="12">
        <v>5.2</v>
      </c>
      <c r="AM28" s="12">
        <v>0</v>
      </c>
      <c r="AN28" s="12">
        <v>9.1</v>
      </c>
      <c r="AO28" s="12">
        <v>24.2</v>
      </c>
      <c r="AP28" s="12">
        <v>2.2999999999999998</v>
      </c>
      <c r="AQ28" s="12">
        <v>85.4</v>
      </c>
      <c r="AR28" s="12">
        <v>128.80000000000001</v>
      </c>
      <c r="AS28" s="12">
        <v>33.200000000000003</v>
      </c>
    </row>
    <row r="29" spans="1:45" x14ac:dyDescent="0.2">
      <c r="A29" s="11">
        <v>44734.999988425923</v>
      </c>
      <c r="B29" s="12">
        <v>21.5</v>
      </c>
      <c r="C29" s="12">
        <v>23.7</v>
      </c>
      <c r="D29" s="12">
        <v>18.899999999999999</v>
      </c>
      <c r="E29" s="12">
        <v>76.400000000000006</v>
      </c>
      <c r="F29" s="12">
        <v>95</v>
      </c>
      <c r="G29" s="12">
        <v>60.7</v>
      </c>
      <c r="H29" s="12">
        <v>16.3</v>
      </c>
      <c r="I29" s="12">
        <v>18.8</v>
      </c>
      <c r="J29" s="12">
        <v>14.3</v>
      </c>
      <c r="K29" s="12">
        <v>17.100000000000001</v>
      </c>
      <c r="L29" s="12">
        <v>978.9</v>
      </c>
      <c r="M29" s="12">
        <v>1011.3</v>
      </c>
      <c r="N29" s="12">
        <v>1.2</v>
      </c>
      <c r="O29" s="12">
        <v>3.4</v>
      </c>
      <c r="P29" s="12">
        <v>127.2</v>
      </c>
      <c r="Q29" s="14">
        <v>3.5</v>
      </c>
      <c r="R29" s="12">
        <v>72</v>
      </c>
      <c r="S29" s="12">
        <v>590</v>
      </c>
      <c r="T29" s="12">
        <v>7</v>
      </c>
      <c r="U29" s="12">
        <v>421.6</v>
      </c>
      <c r="V29" s="14">
        <v>7.01</v>
      </c>
      <c r="W29" s="14">
        <v>38.53</v>
      </c>
      <c r="X29" s="21">
        <v>1.9E-2</v>
      </c>
      <c r="Y29" s="21">
        <v>9.6000000000000002E-2</v>
      </c>
      <c r="Z29" s="21">
        <v>1.2E-2</v>
      </c>
      <c r="AA29" s="21">
        <v>7.0000000000000007E-2</v>
      </c>
      <c r="AB29" s="14">
        <f t="shared" si="0"/>
        <v>0.48</v>
      </c>
      <c r="AC29" s="14">
        <f t="shared" si="1"/>
        <v>2.8000000000000003</v>
      </c>
      <c r="AD29" s="12">
        <v>0</v>
      </c>
      <c r="AE29" s="12">
        <v>20.399999999999999</v>
      </c>
      <c r="AF29" s="12">
        <v>31.1</v>
      </c>
      <c r="AG29" s="12">
        <v>12.2</v>
      </c>
      <c r="AH29" s="12">
        <v>12.2</v>
      </c>
      <c r="AI29" s="12">
        <v>15.9</v>
      </c>
      <c r="AJ29" s="12">
        <v>9.1999999999999993</v>
      </c>
      <c r="AK29" s="12">
        <v>0.5</v>
      </c>
      <c r="AL29" s="12">
        <v>11.5</v>
      </c>
      <c r="AM29" s="12">
        <v>0</v>
      </c>
      <c r="AN29" s="12">
        <v>17</v>
      </c>
      <c r="AO29" s="12">
        <v>41.7</v>
      </c>
      <c r="AP29" s="12">
        <v>3.6</v>
      </c>
      <c r="AQ29" s="12">
        <v>62.3</v>
      </c>
      <c r="AR29" s="12">
        <v>97.8</v>
      </c>
      <c r="AS29" s="12">
        <v>17.399999999999999</v>
      </c>
    </row>
    <row r="30" spans="1:45" x14ac:dyDescent="0.2">
      <c r="A30" s="11">
        <v>44735.999988425923</v>
      </c>
      <c r="B30" s="12">
        <v>24.1</v>
      </c>
      <c r="C30" s="12">
        <v>31.1</v>
      </c>
      <c r="D30" s="12">
        <v>17.600000000000001</v>
      </c>
      <c r="E30" s="12">
        <v>65.7</v>
      </c>
      <c r="F30" s="12">
        <v>95.3</v>
      </c>
      <c r="G30" s="12">
        <v>35</v>
      </c>
      <c r="H30" s="12">
        <v>15.4</v>
      </c>
      <c r="I30" s="12">
        <v>18.2</v>
      </c>
      <c r="J30" s="12">
        <v>12.3</v>
      </c>
      <c r="K30" s="12">
        <v>16.3</v>
      </c>
      <c r="L30" s="12">
        <v>979.1</v>
      </c>
      <c r="M30" s="12">
        <v>1011.3</v>
      </c>
      <c r="N30" s="12">
        <v>1.5</v>
      </c>
      <c r="O30" s="12">
        <v>9.9</v>
      </c>
      <c r="P30" s="12">
        <v>217.8</v>
      </c>
      <c r="Q30" s="14">
        <v>0</v>
      </c>
      <c r="R30" s="12">
        <v>311.10000000000002</v>
      </c>
      <c r="S30" s="12">
        <v>999</v>
      </c>
      <c r="T30" s="12">
        <v>187</v>
      </c>
      <c r="U30" s="12">
        <v>780.3</v>
      </c>
      <c r="V30" s="14">
        <v>21.13</v>
      </c>
      <c r="W30" s="14">
        <v>66.16</v>
      </c>
      <c r="X30" s="21">
        <v>5.2999999999999999E-2</v>
      </c>
      <c r="Y30" s="21">
        <v>0.17699999999999999</v>
      </c>
      <c r="Z30" s="21">
        <v>4.2999999999999997E-2</v>
      </c>
      <c r="AA30" s="21">
        <v>0.16600000000000001</v>
      </c>
      <c r="AB30" s="14">
        <f t="shared" si="0"/>
        <v>1.7199999999999998</v>
      </c>
      <c r="AC30" s="14">
        <f t="shared" si="1"/>
        <v>6.6400000000000006</v>
      </c>
      <c r="AD30" s="12">
        <v>12.666666666666666</v>
      </c>
      <c r="AE30" s="12">
        <v>18.3</v>
      </c>
      <c r="AF30" s="12">
        <v>70.5</v>
      </c>
      <c r="AG30" s="12">
        <v>12.1</v>
      </c>
      <c r="AH30" s="12">
        <v>9.1999999999999993</v>
      </c>
      <c r="AI30" s="12">
        <v>17.899999999999999</v>
      </c>
      <c r="AJ30" s="12">
        <v>3.4</v>
      </c>
      <c r="AK30" s="12">
        <v>1.7</v>
      </c>
      <c r="AL30" s="12">
        <v>36.5</v>
      </c>
      <c r="AM30" s="12">
        <v>0</v>
      </c>
      <c r="AN30" s="12">
        <v>9.9</v>
      </c>
      <c r="AO30" s="12">
        <v>29.6</v>
      </c>
      <c r="AP30" s="12">
        <v>1.2</v>
      </c>
      <c r="AQ30" s="12">
        <v>68.099999999999994</v>
      </c>
      <c r="AR30" s="12">
        <v>125.6</v>
      </c>
      <c r="AS30" s="12">
        <v>5</v>
      </c>
    </row>
    <row r="31" spans="1:45" x14ac:dyDescent="0.2">
      <c r="A31" s="11">
        <v>44736.999988425923</v>
      </c>
      <c r="B31" s="12">
        <v>19.8</v>
      </c>
      <c r="C31" s="12">
        <v>25</v>
      </c>
      <c r="D31" s="12">
        <v>16.8</v>
      </c>
      <c r="E31" s="12">
        <v>78.599999999999994</v>
      </c>
      <c r="F31" s="12">
        <v>93.5</v>
      </c>
      <c r="G31" s="12">
        <v>51.3</v>
      </c>
      <c r="H31" s="12">
        <v>15</v>
      </c>
      <c r="I31" s="12">
        <v>16.5</v>
      </c>
      <c r="J31" s="12">
        <v>12.8</v>
      </c>
      <c r="K31" s="12">
        <v>15.7</v>
      </c>
      <c r="L31" s="12">
        <v>978.1</v>
      </c>
      <c r="M31" s="12">
        <v>1010.7</v>
      </c>
      <c r="N31" s="12">
        <v>2.6</v>
      </c>
      <c r="O31" s="12">
        <v>8.4</v>
      </c>
      <c r="P31" s="12">
        <v>201.5</v>
      </c>
      <c r="Q31" s="14">
        <v>11.5</v>
      </c>
      <c r="R31" s="12">
        <v>165.2</v>
      </c>
      <c r="S31" s="12">
        <v>1234</v>
      </c>
      <c r="T31" s="12">
        <v>69.099999999999994</v>
      </c>
      <c r="U31" s="12">
        <v>902.6</v>
      </c>
      <c r="V31" s="14">
        <v>11.66</v>
      </c>
      <c r="W31" s="14">
        <v>69.03</v>
      </c>
      <c r="X31" s="21">
        <v>0.03</v>
      </c>
      <c r="Y31" s="21">
        <v>0.18</v>
      </c>
      <c r="Z31" s="21">
        <v>2.1000000000000001E-2</v>
      </c>
      <c r="AA31" s="21">
        <v>0.16</v>
      </c>
      <c r="AB31" s="14">
        <f t="shared" si="0"/>
        <v>0.84000000000000008</v>
      </c>
      <c r="AC31" s="14">
        <f t="shared" si="1"/>
        <v>6.4</v>
      </c>
      <c r="AD31" s="12">
        <v>6</v>
      </c>
      <c r="AE31" s="12">
        <v>8.1</v>
      </c>
      <c r="AF31" s="12">
        <v>15.4</v>
      </c>
      <c r="AG31" s="12">
        <v>3</v>
      </c>
      <c r="AH31" s="12">
        <v>4.0999999999999996</v>
      </c>
      <c r="AI31" s="12">
        <v>6.8</v>
      </c>
      <c r="AJ31" s="12">
        <v>2</v>
      </c>
      <c r="AK31" s="12">
        <v>0.2</v>
      </c>
      <c r="AL31" s="12">
        <v>9.5</v>
      </c>
      <c r="AM31" s="12">
        <v>0</v>
      </c>
      <c r="AN31" s="12">
        <v>7.5</v>
      </c>
      <c r="AO31" s="12">
        <v>22.7</v>
      </c>
      <c r="AP31" s="12">
        <v>0.8</v>
      </c>
      <c r="AQ31" s="12">
        <v>72.599999999999994</v>
      </c>
      <c r="AR31" s="12">
        <v>108.6</v>
      </c>
      <c r="AS31" s="12">
        <v>34.200000000000003</v>
      </c>
    </row>
    <row r="32" spans="1:45" x14ac:dyDescent="0.2">
      <c r="A32" s="11">
        <v>44737.999988425923</v>
      </c>
      <c r="B32" s="12">
        <v>21.3</v>
      </c>
      <c r="C32" s="12">
        <v>27.8</v>
      </c>
      <c r="D32" s="12">
        <v>15.4</v>
      </c>
      <c r="E32" s="12">
        <v>62.7</v>
      </c>
      <c r="F32" s="12">
        <v>86.5</v>
      </c>
      <c r="G32" s="12">
        <v>36.1</v>
      </c>
      <c r="H32" s="12">
        <v>12.7</v>
      </c>
      <c r="I32" s="12">
        <v>14.2</v>
      </c>
      <c r="J32" s="12">
        <v>10.4</v>
      </c>
      <c r="K32" s="12">
        <v>13.2</v>
      </c>
      <c r="L32" s="12">
        <v>980.9</v>
      </c>
      <c r="M32" s="12">
        <v>1013.5</v>
      </c>
      <c r="N32" s="12">
        <v>1.8</v>
      </c>
      <c r="O32" s="12">
        <v>6.2</v>
      </c>
      <c r="P32" s="12">
        <v>164</v>
      </c>
      <c r="Q32" s="14">
        <v>0</v>
      </c>
      <c r="R32" s="12">
        <v>308.89999999999998</v>
      </c>
      <c r="S32" s="12">
        <v>1125</v>
      </c>
      <c r="T32" s="12">
        <v>192.8</v>
      </c>
      <c r="U32" s="12">
        <v>881.6</v>
      </c>
      <c r="V32" s="14">
        <v>21.12</v>
      </c>
      <c r="W32" s="14">
        <v>66.739999999999995</v>
      </c>
      <c r="X32" s="21">
        <v>5.3999999999999999E-2</v>
      </c>
      <c r="Y32" s="21">
        <v>0.184</v>
      </c>
      <c r="Z32" s="21">
        <v>4.3999999999999997E-2</v>
      </c>
      <c r="AA32" s="21">
        <v>0.17699999999999999</v>
      </c>
      <c r="AB32" s="14">
        <f t="shared" si="0"/>
        <v>1.7599999999999998</v>
      </c>
      <c r="AC32" s="14">
        <f t="shared" si="1"/>
        <v>7.08</v>
      </c>
      <c r="AD32" s="12">
        <v>12.833333333333334</v>
      </c>
      <c r="AE32" s="12">
        <v>5.8</v>
      </c>
      <c r="AF32" s="12">
        <v>9</v>
      </c>
      <c r="AG32" s="12">
        <v>3.4</v>
      </c>
      <c r="AH32" s="12">
        <v>3.3</v>
      </c>
      <c r="AI32" s="12">
        <v>5.2</v>
      </c>
      <c r="AJ32" s="12">
        <v>2.4</v>
      </c>
      <c r="AK32" s="12">
        <v>0.3</v>
      </c>
      <c r="AL32" s="12">
        <v>5.5</v>
      </c>
      <c r="AM32" s="12">
        <v>0</v>
      </c>
      <c r="AN32" s="12">
        <v>5.8</v>
      </c>
      <c r="AO32" s="12">
        <v>25.2</v>
      </c>
      <c r="AP32" s="12">
        <v>0</v>
      </c>
      <c r="AQ32" s="12">
        <v>68.3</v>
      </c>
      <c r="AR32" s="12">
        <v>100.8</v>
      </c>
      <c r="AS32" s="12">
        <v>23.4</v>
      </c>
    </row>
    <row r="33" spans="1:45" x14ac:dyDescent="0.2">
      <c r="A33" s="11">
        <v>44738.999988425923</v>
      </c>
      <c r="B33" s="12">
        <v>23.4</v>
      </c>
      <c r="C33" s="12">
        <v>29</v>
      </c>
      <c r="D33" s="12">
        <v>19</v>
      </c>
      <c r="E33" s="12">
        <v>58.1</v>
      </c>
      <c r="F33" s="12">
        <v>74</v>
      </c>
      <c r="G33" s="12">
        <v>42.7</v>
      </c>
      <c r="H33" s="12">
        <v>13.7</v>
      </c>
      <c r="I33" s="12">
        <v>15.5</v>
      </c>
      <c r="J33" s="12">
        <v>12.6</v>
      </c>
      <c r="K33" s="12">
        <v>14.5</v>
      </c>
      <c r="L33" s="12">
        <v>981.2</v>
      </c>
      <c r="M33" s="12">
        <v>1013.5</v>
      </c>
      <c r="N33" s="12">
        <v>1.7</v>
      </c>
      <c r="O33" s="12">
        <v>5.0999999999999996</v>
      </c>
      <c r="P33" s="12">
        <v>282.8</v>
      </c>
      <c r="Q33" s="14">
        <v>0</v>
      </c>
      <c r="R33" s="12">
        <v>324.39999999999998</v>
      </c>
      <c r="S33" s="12">
        <v>1382</v>
      </c>
      <c r="T33" s="12">
        <v>166.7</v>
      </c>
      <c r="U33" s="12">
        <v>868.6</v>
      </c>
      <c r="V33" s="14">
        <v>21.57</v>
      </c>
      <c r="W33" s="14">
        <v>80.09</v>
      </c>
      <c r="X33" s="21">
        <v>5.5E-2</v>
      </c>
      <c r="Y33" s="21">
        <v>0.20699999999999999</v>
      </c>
      <c r="Z33" s="21">
        <v>4.4999999999999998E-2</v>
      </c>
      <c r="AA33" s="21">
        <v>0.20599999999999999</v>
      </c>
      <c r="AB33" s="14">
        <f t="shared" si="0"/>
        <v>1.7999999999999998</v>
      </c>
      <c r="AC33" s="14">
        <f t="shared" si="1"/>
        <v>8.24</v>
      </c>
      <c r="AD33" s="12">
        <v>11.9</v>
      </c>
      <c r="AE33" s="12">
        <v>5.4</v>
      </c>
      <c r="AF33" s="12">
        <v>9.6999999999999993</v>
      </c>
      <c r="AG33" s="12">
        <v>2.6</v>
      </c>
      <c r="AH33" s="12">
        <v>3.4</v>
      </c>
      <c r="AI33" s="12">
        <v>5.3</v>
      </c>
      <c r="AJ33" s="12">
        <v>2.1</v>
      </c>
      <c r="AK33" s="12">
        <v>0.1</v>
      </c>
      <c r="AL33" s="12">
        <v>3.1</v>
      </c>
      <c r="AM33" s="12">
        <v>0</v>
      </c>
      <c r="AN33" s="12">
        <v>8.6</v>
      </c>
      <c r="AO33" s="12">
        <v>33.4</v>
      </c>
      <c r="AP33" s="12">
        <v>0.8</v>
      </c>
      <c r="AQ33" s="12">
        <v>83.9</v>
      </c>
      <c r="AR33" s="12">
        <v>122.6</v>
      </c>
      <c r="AS33" s="12">
        <v>25.6</v>
      </c>
    </row>
    <row r="34" spans="1:45" x14ac:dyDescent="0.2">
      <c r="A34" s="11">
        <v>44739.999988425923</v>
      </c>
      <c r="B34" s="12">
        <v>19.3</v>
      </c>
      <c r="C34" s="12">
        <v>23.5</v>
      </c>
      <c r="D34" s="12">
        <v>16.7</v>
      </c>
      <c r="E34" s="12">
        <v>81.900000000000006</v>
      </c>
      <c r="F34" s="12">
        <v>95</v>
      </c>
      <c r="G34" s="12">
        <v>63.2</v>
      </c>
      <c r="H34" s="12">
        <v>15.4</v>
      </c>
      <c r="I34" s="12">
        <v>16.899999999999999</v>
      </c>
      <c r="J34" s="12">
        <v>14</v>
      </c>
      <c r="K34" s="12">
        <v>16.100000000000001</v>
      </c>
      <c r="L34" s="12">
        <v>984.2</v>
      </c>
      <c r="M34" s="12">
        <v>1017.1</v>
      </c>
      <c r="N34" s="12">
        <v>2.2000000000000002</v>
      </c>
      <c r="O34" s="12">
        <v>10.7</v>
      </c>
      <c r="P34" s="12">
        <v>175.7</v>
      </c>
      <c r="Q34" s="14">
        <v>12.1</v>
      </c>
      <c r="R34" s="12">
        <v>111.5</v>
      </c>
      <c r="S34" s="12">
        <v>1172</v>
      </c>
      <c r="T34" s="12">
        <v>47.9</v>
      </c>
      <c r="U34" s="12">
        <v>839.4</v>
      </c>
      <c r="V34" s="14">
        <v>8.8000000000000007</v>
      </c>
      <c r="W34" s="14">
        <v>62.9</v>
      </c>
      <c r="X34" s="21">
        <v>2.3E-2</v>
      </c>
      <c r="Y34" s="21">
        <v>0.16800000000000001</v>
      </c>
      <c r="Z34" s="21">
        <v>1.6E-2</v>
      </c>
      <c r="AA34" s="21">
        <v>0.153</v>
      </c>
      <c r="AB34" s="14">
        <f t="shared" si="0"/>
        <v>0.64</v>
      </c>
      <c r="AC34" s="14">
        <f t="shared" si="1"/>
        <v>6.12</v>
      </c>
      <c r="AD34" s="12">
        <v>1.6666666666666667</v>
      </c>
      <c r="AE34" s="12">
        <v>6.1</v>
      </c>
      <c r="AF34" s="12">
        <v>12.8</v>
      </c>
      <c r="AG34" s="12">
        <v>2.2999999999999998</v>
      </c>
      <c r="AH34" s="12">
        <v>3.1</v>
      </c>
      <c r="AI34" s="12">
        <v>5.9</v>
      </c>
      <c r="AJ34" s="12">
        <v>1.3</v>
      </c>
      <c r="AK34" s="12">
        <v>0.6</v>
      </c>
      <c r="AL34" s="12">
        <v>17</v>
      </c>
      <c r="AM34" s="12">
        <v>0</v>
      </c>
      <c r="AN34" s="12">
        <v>8.3000000000000007</v>
      </c>
      <c r="AO34" s="12">
        <v>30.5</v>
      </c>
      <c r="AP34" s="12">
        <v>1.2</v>
      </c>
      <c r="AQ34" s="12">
        <v>67.099999999999994</v>
      </c>
      <c r="AR34" s="12">
        <v>93.4</v>
      </c>
      <c r="AS34" s="12">
        <v>23.4</v>
      </c>
    </row>
    <row r="35" spans="1:45" x14ac:dyDescent="0.2">
      <c r="A35" s="11">
        <v>44740.999988425923</v>
      </c>
      <c r="B35" s="12">
        <v>20</v>
      </c>
      <c r="C35" s="12">
        <v>24.9</v>
      </c>
      <c r="D35" s="12">
        <v>15.8</v>
      </c>
      <c r="E35" s="12">
        <v>72.099999999999994</v>
      </c>
      <c r="F35" s="12">
        <v>91</v>
      </c>
      <c r="G35" s="12">
        <v>48</v>
      </c>
      <c r="H35" s="12">
        <v>13.8</v>
      </c>
      <c r="I35" s="12">
        <v>15</v>
      </c>
      <c r="J35" s="12">
        <v>12.3</v>
      </c>
      <c r="K35" s="12">
        <v>14.4</v>
      </c>
      <c r="L35" s="12">
        <v>986.9</v>
      </c>
      <c r="M35" s="12">
        <v>1019.8</v>
      </c>
      <c r="N35" s="12">
        <v>1.5</v>
      </c>
      <c r="O35" s="12">
        <v>5</v>
      </c>
      <c r="P35" s="12">
        <v>171.8</v>
      </c>
      <c r="Q35" s="14">
        <v>0</v>
      </c>
      <c r="R35" s="12">
        <v>192.1</v>
      </c>
      <c r="S35" s="12">
        <v>1112</v>
      </c>
      <c r="T35" s="12">
        <v>125.1</v>
      </c>
      <c r="U35" s="12">
        <v>865.4</v>
      </c>
      <c r="V35" s="14">
        <v>14.16</v>
      </c>
      <c r="W35" s="14">
        <v>63.34</v>
      </c>
      <c r="X35" s="21">
        <v>3.6999999999999998E-2</v>
      </c>
      <c r="Y35" s="21">
        <v>0.16500000000000001</v>
      </c>
      <c r="Z35" s="21">
        <v>2.8000000000000001E-2</v>
      </c>
      <c r="AA35" s="21">
        <v>0.15</v>
      </c>
      <c r="AB35" s="14">
        <f t="shared" si="0"/>
        <v>1.1200000000000001</v>
      </c>
      <c r="AC35" s="14">
        <f t="shared" si="1"/>
        <v>6</v>
      </c>
      <c r="AD35" s="12">
        <v>5.166666666666667</v>
      </c>
      <c r="AE35" s="12">
        <v>8.1</v>
      </c>
      <c r="AF35" s="12">
        <v>33.5</v>
      </c>
      <c r="AG35" s="12">
        <v>3.2</v>
      </c>
      <c r="AH35" s="12">
        <v>4.3</v>
      </c>
      <c r="AI35" s="12">
        <v>9</v>
      </c>
      <c r="AJ35" s="12">
        <v>1.7</v>
      </c>
      <c r="AK35" s="12">
        <v>0.6</v>
      </c>
      <c r="AL35" s="12">
        <v>9.4</v>
      </c>
      <c r="AM35" s="12">
        <v>0</v>
      </c>
      <c r="AN35" s="12">
        <v>7.1</v>
      </c>
      <c r="AO35" s="12">
        <v>26.7</v>
      </c>
      <c r="AP35" s="12">
        <v>0.8</v>
      </c>
      <c r="AQ35" s="12">
        <v>62.4</v>
      </c>
      <c r="AR35" s="12">
        <v>99.2</v>
      </c>
      <c r="AS35" s="12">
        <v>14.8</v>
      </c>
    </row>
    <row r="36" spans="1:45" x14ac:dyDescent="0.2">
      <c r="A36" s="11">
        <v>44741.999988425923</v>
      </c>
      <c r="B36" s="12">
        <v>22.3</v>
      </c>
      <c r="C36" s="12">
        <v>27.4</v>
      </c>
      <c r="D36" s="12">
        <v>16.899999999999999</v>
      </c>
      <c r="E36" s="12">
        <v>67.5</v>
      </c>
      <c r="F36" s="12">
        <v>87.2</v>
      </c>
      <c r="G36" s="12">
        <v>49.2</v>
      </c>
      <c r="H36" s="12">
        <v>14.8</v>
      </c>
      <c r="I36" s="12">
        <v>15.7</v>
      </c>
      <c r="J36" s="12">
        <v>14.1</v>
      </c>
      <c r="K36" s="12">
        <v>15.7</v>
      </c>
      <c r="L36" s="12">
        <v>981.2</v>
      </c>
      <c r="M36" s="12">
        <v>1013.6</v>
      </c>
      <c r="N36" s="12">
        <v>1.5</v>
      </c>
      <c r="O36" s="12">
        <v>4.5999999999999996</v>
      </c>
      <c r="P36" s="12">
        <v>177.8</v>
      </c>
      <c r="Q36" s="14">
        <v>0</v>
      </c>
      <c r="R36" s="12">
        <v>264.89999999999998</v>
      </c>
      <c r="S36" s="12">
        <v>1281</v>
      </c>
      <c r="T36" s="12">
        <v>136.5</v>
      </c>
      <c r="U36" s="12">
        <v>897.6</v>
      </c>
      <c r="V36" s="14">
        <v>17.55</v>
      </c>
      <c r="W36" s="14">
        <v>70.69</v>
      </c>
      <c r="X36" s="21">
        <v>4.2999999999999997E-2</v>
      </c>
      <c r="Y36" s="21">
        <v>0.185</v>
      </c>
      <c r="Z36" s="21">
        <v>3.3000000000000002E-2</v>
      </c>
      <c r="AA36" s="21">
        <v>0.17100000000000001</v>
      </c>
      <c r="AB36" s="14">
        <f t="shared" si="0"/>
        <v>1.32</v>
      </c>
      <c r="AC36" s="14">
        <f t="shared" si="1"/>
        <v>6.8400000000000007</v>
      </c>
      <c r="AD36" s="12">
        <v>9.8000000000000007</v>
      </c>
      <c r="AE36" s="12">
        <v>14.1</v>
      </c>
      <c r="AF36" s="12">
        <v>27.7</v>
      </c>
      <c r="AG36" s="12">
        <v>8.5</v>
      </c>
      <c r="AH36" s="12">
        <v>8.6999999999999993</v>
      </c>
      <c r="AI36" s="12">
        <v>12.3</v>
      </c>
      <c r="AJ36" s="12">
        <v>6.2</v>
      </c>
      <c r="AK36" s="12">
        <v>1.7</v>
      </c>
      <c r="AL36" s="12">
        <v>14.6</v>
      </c>
      <c r="AM36" s="12">
        <v>0</v>
      </c>
      <c r="AN36" s="12">
        <v>12</v>
      </c>
      <c r="AO36" s="12">
        <v>30.7</v>
      </c>
      <c r="AP36" s="12">
        <v>1.5</v>
      </c>
      <c r="AQ36" s="12">
        <v>74.400000000000006</v>
      </c>
      <c r="AR36" s="12">
        <v>121.4</v>
      </c>
      <c r="AS36" s="12">
        <v>11.8</v>
      </c>
    </row>
    <row r="37" spans="1:45" x14ac:dyDescent="0.2">
      <c r="A37" s="11">
        <v>44742.999988425923</v>
      </c>
      <c r="B37" s="12">
        <v>23.8</v>
      </c>
      <c r="C37" s="12">
        <v>32.1</v>
      </c>
      <c r="D37" s="12">
        <v>17.600000000000001</v>
      </c>
      <c r="E37" s="12">
        <v>63</v>
      </c>
      <c r="F37" s="12">
        <v>84</v>
      </c>
      <c r="G37" s="12">
        <v>33.9</v>
      </c>
      <c r="H37" s="12">
        <v>14.9</v>
      </c>
      <c r="I37" s="12">
        <v>18.7</v>
      </c>
      <c r="J37" s="12">
        <v>12.1</v>
      </c>
      <c r="K37" s="12">
        <v>15.8</v>
      </c>
      <c r="L37" s="12">
        <v>979.2</v>
      </c>
      <c r="M37" s="12">
        <v>1011.4</v>
      </c>
      <c r="N37" s="12">
        <v>1.5</v>
      </c>
      <c r="O37" s="12">
        <v>6.2</v>
      </c>
      <c r="P37" s="12">
        <v>352.8</v>
      </c>
      <c r="Q37" s="14">
        <v>0.5</v>
      </c>
      <c r="R37" s="12">
        <v>265.7</v>
      </c>
      <c r="S37" s="12">
        <v>993</v>
      </c>
      <c r="T37" s="12">
        <v>138.5</v>
      </c>
      <c r="U37" s="12">
        <v>774.9</v>
      </c>
      <c r="V37" s="14">
        <v>18.02</v>
      </c>
      <c r="W37" s="14">
        <v>63.58</v>
      </c>
      <c r="X37" s="21">
        <v>4.5999999999999999E-2</v>
      </c>
      <c r="Y37" s="21">
        <v>0.17399999999999999</v>
      </c>
      <c r="Z37" s="21">
        <v>3.7999999999999999E-2</v>
      </c>
      <c r="AA37" s="21">
        <v>0.16700000000000001</v>
      </c>
      <c r="AB37" s="14">
        <f t="shared" si="0"/>
        <v>1.52</v>
      </c>
      <c r="AC37" s="14">
        <f t="shared" si="1"/>
        <v>6.6800000000000006</v>
      </c>
      <c r="AD37" s="12">
        <v>9.5</v>
      </c>
      <c r="AE37" s="12">
        <v>14.5</v>
      </c>
      <c r="AF37" s="12">
        <v>30</v>
      </c>
      <c r="AG37" s="12">
        <v>6.9</v>
      </c>
      <c r="AH37" s="12">
        <v>8.6999999999999993</v>
      </c>
      <c r="AI37" s="12">
        <v>14.7</v>
      </c>
      <c r="AJ37" s="12">
        <v>3.5</v>
      </c>
      <c r="AK37" s="12">
        <v>1.9</v>
      </c>
      <c r="AL37" s="12">
        <v>24.3</v>
      </c>
      <c r="AM37" s="12">
        <v>0</v>
      </c>
      <c r="AN37" s="12">
        <v>15.7</v>
      </c>
      <c r="AO37" s="12">
        <v>50.3</v>
      </c>
      <c r="AP37" s="12">
        <v>1</v>
      </c>
      <c r="AQ37" s="12">
        <v>77.900000000000006</v>
      </c>
      <c r="AR37" s="12">
        <v>136.80000000000001</v>
      </c>
      <c r="AS37" s="12">
        <v>10.6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V38" s="22"/>
      <c r="W38" s="22"/>
      <c r="X38" s="24"/>
      <c r="Y38" s="24"/>
    </row>
    <row r="39" spans="1:45" s="15" customFormat="1" ht="15" x14ac:dyDescent="0.25">
      <c r="A39" s="16" t="s">
        <v>27</v>
      </c>
      <c r="B39" s="7">
        <f>AVERAGE(B8:B37)</f>
        <v>21.173333333333328</v>
      </c>
      <c r="C39" s="9">
        <f>MAX(C8:C37)</f>
        <v>36.9</v>
      </c>
      <c r="D39" s="8">
        <f>MIN(D8:D37)</f>
        <v>11.7</v>
      </c>
      <c r="E39" s="7">
        <f>AVERAGE(E8:E37)</f>
        <v>60.933333333333323</v>
      </c>
      <c r="F39" s="9">
        <f>MAX(F8:F37)</f>
        <v>95.3</v>
      </c>
      <c r="G39" s="8">
        <f>MIN(G8:G37)</f>
        <v>18</v>
      </c>
      <c r="H39" s="7">
        <f>AVERAGE(H8:H37)</f>
        <v>12.366666666666665</v>
      </c>
      <c r="I39" s="9">
        <f>MAX(I8:I37)</f>
        <v>18.8</v>
      </c>
      <c r="J39" s="8">
        <f>MIN(J8:J37)</f>
        <v>6.2</v>
      </c>
      <c r="K39" s="7">
        <f>AVERAGE(K8:K37)</f>
        <v>12.479999999999999</v>
      </c>
      <c r="L39" s="7">
        <f>AVERAGE(L8:L37)</f>
        <v>983.51333333333366</v>
      </c>
      <c r="M39" s="7">
        <f>AVERAGE(M8:M37)</f>
        <v>1016.17</v>
      </c>
      <c r="N39" s="7">
        <f>AVERAGE(N8:N37)</f>
        <v>1.8033333333333335</v>
      </c>
      <c r="O39" s="9">
        <f>MAX(O8:O37)</f>
        <v>10.7</v>
      </c>
      <c r="P39" s="7">
        <v>185.8</v>
      </c>
      <c r="Q39" s="13">
        <f>SUM(Q8:Q37)</f>
        <v>55.2</v>
      </c>
      <c r="R39" s="7">
        <f>AVERAGE(R8:R37)</f>
        <v>255.2233333333333</v>
      </c>
      <c r="S39" s="9">
        <f>MAX(S8:S37)</f>
        <v>1382</v>
      </c>
      <c r="T39" s="7">
        <f>AVERAGE(T8:T37)</f>
        <v>125.67333333333333</v>
      </c>
      <c r="U39" s="9">
        <f>MAX(U8:U37)</f>
        <v>1006.2</v>
      </c>
      <c r="V39" s="13">
        <f>AVERAGE(V8:V37)</f>
        <v>17.150000000000002</v>
      </c>
      <c r="W39" s="28">
        <f>MAX(W8:W37)</f>
        <v>80.09</v>
      </c>
      <c r="X39" s="17">
        <f>AVERAGE(X8:X37)</f>
        <v>4.3766666666666669E-2</v>
      </c>
      <c r="Y39" s="20">
        <f>MAX(Y8:Y37)</f>
        <v>0.20699999999999999</v>
      </c>
      <c r="Z39" s="17">
        <f>AVERAGE(Z8:Z37)</f>
        <v>3.4466666666666673E-2</v>
      </c>
      <c r="AA39" s="20">
        <f>MAX(AA8:AA37)</f>
        <v>0.20599999999999999</v>
      </c>
      <c r="AB39" s="13">
        <f>AVERAGE(AB8:AB37)</f>
        <v>1.3786666666666669</v>
      </c>
      <c r="AC39" s="28">
        <f>MAX(AC8:AC37)</f>
        <v>8.24</v>
      </c>
      <c r="AD39" s="30">
        <f>SUM(AD8:AD37)</f>
        <v>281.7</v>
      </c>
      <c r="AE39" s="7">
        <f>AVERAGE(AE8:AE37)</f>
        <v>11.883333333333336</v>
      </c>
      <c r="AF39" s="9">
        <f>MAX(AF8:AF37)</f>
        <v>70.5</v>
      </c>
      <c r="AG39" s="8">
        <f>MIN(AG8:AG37)</f>
        <v>1.5</v>
      </c>
      <c r="AH39" s="7">
        <f>AVERAGE(AH8:AH37)</f>
        <v>6.6899999999999995</v>
      </c>
      <c r="AI39" s="9">
        <f>MAX(AI8:AI37)</f>
        <v>20.399999999999999</v>
      </c>
      <c r="AJ39" s="8">
        <f>MIN(AJ8:AJ37)</f>
        <v>0.8</v>
      </c>
      <c r="AK39" s="7">
        <f>AVERAGE(AK8:AK37)</f>
        <v>1.0399999999999998</v>
      </c>
      <c r="AL39" s="9">
        <f>MAX(AL8:AL37)</f>
        <v>223.2</v>
      </c>
      <c r="AM39" s="8">
        <f>MIN(AM8:AM37)</f>
        <v>0</v>
      </c>
      <c r="AN39" s="7">
        <f>AVERAGE(AN8:AN37)</f>
        <v>11.426666666666668</v>
      </c>
      <c r="AO39" s="9">
        <f>MAX(AO8:AO37)</f>
        <v>84.3</v>
      </c>
      <c r="AP39" s="8">
        <f>MIN(AP8:AP37)</f>
        <v>0</v>
      </c>
      <c r="AQ39" s="7">
        <f>AVERAGE(AQ8:AQ37)</f>
        <v>77.316666666666663</v>
      </c>
      <c r="AR39" s="9">
        <f>MAX(AR8:AR37)</f>
        <v>178</v>
      </c>
      <c r="AS39" s="8">
        <f>MIN(AS8:AS37)</f>
        <v>5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14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14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57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44743.999988425923</v>
      </c>
      <c r="B8" s="12">
        <v>15.9</v>
      </c>
      <c r="C8" s="12">
        <v>20.399999999999999</v>
      </c>
      <c r="D8" s="12">
        <v>13.1</v>
      </c>
      <c r="E8" s="12">
        <v>80</v>
      </c>
      <c r="F8" s="12">
        <v>92.8</v>
      </c>
      <c r="G8" s="12">
        <v>57.2</v>
      </c>
      <c r="H8" s="12">
        <v>12.2</v>
      </c>
      <c r="I8" s="12">
        <v>14.4</v>
      </c>
      <c r="J8" s="12">
        <v>11.2</v>
      </c>
      <c r="K8" s="12">
        <v>12.3</v>
      </c>
      <c r="L8" s="12">
        <v>987</v>
      </c>
      <c r="M8" s="12">
        <v>1020.4</v>
      </c>
      <c r="N8" s="12">
        <v>1.7</v>
      </c>
      <c r="O8" s="12">
        <v>4.7</v>
      </c>
      <c r="P8" s="12">
        <v>168.5</v>
      </c>
      <c r="Q8" s="14">
        <v>18.899999999999999</v>
      </c>
      <c r="R8" s="12">
        <v>134</v>
      </c>
      <c r="S8" s="12">
        <v>1269</v>
      </c>
      <c r="T8" s="12">
        <v>63.8</v>
      </c>
      <c r="U8" s="12">
        <v>927.7</v>
      </c>
      <c r="V8" s="14">
        <v>10.23</v>
      </c>
      <c r="W8" s="14">
        <v>74.38</v>
      </c>
      <c r="X8" s="21">
        <v>2.5999999999999999E-2</v>
      </c>
      <c r="Y8" s="21">
        <v>0.189</v>
      </c>
      <c r="Z8" s="21">
        <v>1.6E-2</v>
      </c>
      <c r="AA8" s="21">
        <v>0.16400000000000001</v>
      </c>
      <c r="AB8" s="21">
        <f>Z8*40</f>
        <v>0.64</v>
      </c>
      <c r="AC8" s="21">
        <f>AA8*40</f>
        <v>6.5600000000000005</v>
      </c>
      <c r="AD8" s="12">
        <v>4.833333333333333</v>
      </c>
      <c r="AE8" s="12">
        <v>3.9</v>
      </c>
      <c r="AF8" s="12">
        <v>9.6999999999999993</v>
      </c>
      <c r="AG8" s="12">
        <v>1.3</v>
      </c>
      <c r="AH8" s="12">
        <v>2.1</v>
      </c>
      <c r="AI8" s="12">
        <v>5.5</v>
      </c>
      <c r="AJ8" s="12">
        <v>0.9</v>
      </c>
      <c r="AK8" s="12">
        <v>0.7</v>
      </c>
      <c r="AL8" s="12">
        <v>6.5</v>
      </c>
      <c r="AM8" s="12">
        <v>0</v>
      </c>
      <c r="AN8" s="12">
        <v>7.1</v>
      </c>
      <c r="AO8" s="12">
        <v>28.8</v>
      </c>
      <c r="AP8" s="12">
        <v>0.4</v>
      </c>
      <c r="AQ8" s="12">
        <v>59.4</v>
      </c>
      <c r="AR8" s="12">
        <v>86.4</v>
      </c>
      <c r="AS8" s="12">
        <v>21.6</v>
      </c>
    </row>
    <row r="9" spans="1:45" x14ac:dyDescent="0.2">
      <c r="A9" s="11">
        <v>44744.999988425923</v>
      </c>
      <c r="B9" s="12">
        <v>19.899999999999999</v>
      </c>
      <c r="C9" s="12">
        <v>26.8</v>
      </c>
      <c r="D9" s="12">
        <v>13</v>
      </c>
      <c r="E9" s="12">
        <v>60.6</v>
      </c>
      <c r="F9" s="12">
        <v>92.9</v>
      </c>
      <c r="G9" s="12">
        <v>33.200000000000003</v>
      </c>
      <c r="H9" s="12">
        <v>11.2</v>
      </c>
      <c r="I9" s="12">
        <v>13.1</v>
      </c>
      <c r="J9" s="12">
        <v>8.6999999999999993</v>
      </c>
      <c r="K9" s="12">
        <v>11.1</v>
      </c>
      <c r="L9" s="12">
        <v>988.7</v>
      </c>
      <c r="M9" s="12">
        <v>1021.7</v>
      </c>
      <c r="N9" s="12">
        <v>1.8</v>
      </c>
      <c r="O9" s="12">
        <v>6.8</v>
      </c>
      <c r="P9" s="12">
        <v>182.6</v>
      </c>
      <c r="Q9" s="14">
        <v>0</v>
      </c>
      <c r="R9" s="12">
        <v>355.5</v>
      </c>
      <c r="S9" s="12">
        <v>937</v>
      </c>
      <c r="T9" s="12">
        <v>213</v>
      </c>
      <c r="U9" s="12">
        <v>824.2</v>
      </c>
      <c r="V9" s="14">
        <v>22.62</v>
      </c>
      <c r="W9" s="14">
        <v>62.83</v>
      </c>
      <c r="X9" s="21">
        <v>5.8000000000000003E-2</v>
      </c>
      <c r="Y9" s="21">
        <v>0.17799999999999999</v>
      </c>
      <c r="Z9" s="21">
        <v>4.8000000000000001E-2</v>
      </c>
      <c r="AA9" s="21">
        <v>0.17100000000000001</v>
      </c>
      <c r="AB9" s="21">
        <f t="shared" ref="AB9:AB38" si="0">Z9*40</f>
        <v>1.92</v>
      </c>
      <c r="AC9" s="21">
        <f t="shared" ref="AC9:AC38" si="1">AA9*40</f>
        <v>6.8400000000000007</v>
      </c>
      <c r="AD9" s="12">
        <v>14.5</v>
      </c>
      <c r="AE9" s="12">
        <v>5.3</v>
      </c>
      <c r="AF9" s="12">
        <v>14</v>
      </c>
      <c r="AG9" s="12">
        <v>2.4</v>
      </c>
      <c r="AH9" s="12">
        <v>2.6</v>
      </c>
      <c r="AI9" s="12">
        <v>5.6</v>
      </c>
      <c r="AJ9" s="12">
        <v>1.4</v>
      </c>
      <c r="AK9" s="12">
        <v>0.9</v>
      </c>
      <c r="AL9" s="12">
        <v>8.4</v>
      </c>
      <c r="AM9" s="12">
        <v>0</v>
      </c>
      <c r="AN9" s="12">
        <v>7.5</v>
      </c>
      <c r="AO9" s="12">
        <v>34</v>
      </c>
      <c r="AP9" s="12">
        <v>0</v>
      </c>
      <c r="AQ9" s="12">
        <v>65.099999999999994</v>
      </c>
      <c r="AR9" s="12">
        <v>109</v>
      </c>
      <c r="AS9" s="12">
        <v>7</v>
      </c>
    </row>
    <row r="10" spans="1:45" x14ac:dyDescent="0.2">
      <c r="A10" s="11">
        <v>44745.999988425923</v>
      </c>
      <c r="B10" s="12">
        <v>23.9</v>
      </c>
      <c r="C10" s="12">
        <v>30.4</v>
      </c>
      <c r="D10" s="12">
        <v>17.3</v>
      </c>
      <c r="E10" s="12">
        <v>51</v>
      </c>
      <c r="F10" s="12">
        <v>74.5</v>
      </c>
      <c r="G10" s="12">
        <v>31.8</v>
      </c>
      <c r="H10" s="12">
        <v>12</v>
      </c>
      <c r="I10" s="12">
        <v>13.7</v>
      </c>
      <c r="J10" s="12">
        <v>9.3000000000000007</v>
      </c>
      <c r="K10" s="12">
        <v>12.4</v>
      </c>
      <c r="L10" s="12">
        <v>985.4</v>
      </c>
      <c r="M10" s="12">
        <v>1017.8</v>
      </c>
      <c r="N10" s="12">
        <v>1.8</v>
      </c>
      <c r="O10" s="12">
        <v>5.4</v>
      </c>
      <c r="P10" s="12">
        <v>185.9</v>
      </c>
      <c r="Q10" s="14">
        <v>0</v>
      </c>
      <c r="R10" s="12">
        <v>302.10000000000002</v>
      </c>
      <c r="S10" s="12">
        <v>1061</v>
      </c>
      <c r="T10" s="12">
        <v>144.6</v>
      </c>
      <c r="U10" s="12">
        <v>766.2</v>
      </c>
      <c r="V10" s="14">
        <v>19.809999999999999</v>
      </c>
      <c r="W10" s="14">
        <v>67.45</v>
      </c>
      <c r="X10" s="21">
        <v>4.9000000000000002E-2</v>
      </c>
      <c r="Y10" s="21">
        <v>0.17799999999999999</v>
      </c>
      <c r="Z10" s="21">
        <v>0.04</v>
      </c>
      <c r="AA10" s="21">
        <v>0.16900000000000001</v>
      </c>
      <c r="AB10" s="21">
        <f t="shared" si="0"/>
        <v>1.6</v>
      </c>
      <c r="AC10" s="21">
        <f t="shared" si="1"/>
        <v>6.7600000000000007</v>
      </c>
      <c r="AD10" s="12">
        <v>12.833333333333334</v>
      </c>
      <c r="AE10" s="12">
        <v>6.9</v>
      </c>
      <c r="AF10" s="12">
        <v>11.9</v>
      </c>
      <c r="AG10" s="12">
        <v>3.5</v>
      </c>
      <c r="AH10" s="12">
        <v>3.6</v>
      </c>
      <c r="AI10" s="12">
        <v>5.4</v>
      </c>
      <c r="AJ10" s="12">
        <v>2</v>
      </c>
      <c r="AK10" s="12">
        <v>0.3</v>
      </c>
      <c r="AL10" s="12">
        <v>2.6</v>
      </c>
      <c r="AM10" s="12">
        <v>0</v>
      </c>
      <c r="AN10" s="12">
        <v>10.8</v>
      </c>
      <c r="AO10" s="12">
        <v>33.200000000000003</v>
      </c>
      <c r="AP10" s="12">
        <v>0</v>
      </c>
      <c r="AQ10" s="12">
        <v>76.400000000000006</v>
      </c>
      <c r="AR10" s="12">
        <v>112.4</v>
      </c>
      <c r="AS10" s="12">
        <v>32</v>
      </c>
    </row>
    <row r="11" spans="1:45" x14ac:dyDescent="0.2">
      <c r="A11" s="11">
        <v>44746.999988425923</v>
      </c>
      <c r="B11" s="12">
        <v>22.3</v>
      </c>
      <c r="C11" s="12">
        <v>26.6</v>
      </c>
      <c r="D11" s="12">
        <v>18.600000000000001</v>
      </c>
      <c r="E11" s="12">
        <v>54</v>
      </c>
      <c r="F11" s="12">
        <v>67.5</v>
      </c>
      <c r="G11" s="12">
        <v>36.4</v>
      </c>
      <c r="H11" s="12">
        <v>11.9</v>
      </c>
      <c r="I11" s="12">
        <v>13.3</v>
      </c>
      <c r="J11" s="12">
        <v>9.6</v>
      </c>
      <c r="K11" s="12">
        <v>12.3</v>
      </c>
      <c r="L11" s="12">
        <v>986.2</v>
      </c>
      <c r="M11" s="12">
        <v>1018.8</v>
      </c>
      <c r="N11" s="12">
        <v>1.8</v>
      </c>
      <c r="O11" s="12">
        <v>5.3</v>
      </c>
      <c r="P11" s="12">
        <v>178.8</v>
      </c>
      <c r="Q11" s="14">
        <v>0</v>
      </c>
      <c r="R11" s="12">
        <v>270.8</v>
      </c>
      <c r="S11" s="12">
        <v>1083</v>
      </c>
      <c r="T11" s="12">
        <v>132.1</v>
      </c>
      <c r="U11" s="12">
        <v>750.7</v>
      </c>
      <c r="V11" s="14">
        <v>18.440000000000001</v>
      </c>
      <c r="W11" s="14">
        <v>64.150000000000006</v>
      </c>
      <c r="X11" s="21">
        <v>4.7E-2</v>
      </c>
      <c r="Y11" s="21">
        <v>0.17399999999999999</v>
      </c>
      <c r="Z11" s="21">
        <v>3.6999999999999998E-2</v>
      </c>
      <c r="AA11" s="21">
        <v>0.16400000000000001</v>
      </c>
      <c r="AB11" s="21">
        <f t="shared" si="0"/>
        <v>1.48</v>
      </c>
      <c r="AC11" s="21">
        <f t="shared" si="1"/>
        <v>6.5600000000000005</v>
      </c>
      <c r="AD11" s="12">
        <v>9.3333333333333339</v>
      </c>
      <c r="AE11" s="12">
        <v>11.1</v>
      </c>
      <c r="AF11" s="12">
        <v>19.3</v>
      </c>
      <c r="AG11" s="12">
        <v>5.6</v>
      </c>
      <c r="AH11" s="12">
        <v>5.0999999999999996</v>
      </c>
      <c r="AI11" s="12">
        <v>6.8</v>
      </c>
      <c r="AJ11" s="12">
        <v>3.4</v>
      </c>
      <c r="AK11" s="12">
        <v>0.5</v>
      </c>
      <c r="AL11" s="12">
        <v>5.7</v>
      </c>
      <c r="AM11" s="12">
        <v>0</v>
      </c>
      <c r="AN11" s="12">
        <v>9.6</v>
      </c>
      <c r="AO11" s="12">
        <v>30.5</v>
      </c>
      <c r="AP11" s="12">
        <v>2.9</v>
      </c>
      <c r="AQ11" s="12">
        <v>91.2</v>
      </c>
      <c r="AR11" s="12">
        <v>127</v>
      </c>
      <c r="AS11" s="12">
        <v>37.4</v>
      </c>
    </row>
    <row r="12" spans="1:45" x14ac:dyDescent="0.2">
      <c r="A12" s="11">
        <v>44747.999988425923</v>
      </c>
      <c r="B12" s="12">
        <v>22.1</v>
      </c>
      <c r="C12" s="12">
        <v>27.2</v>
      </c>
      <c r="D12" s="12">
        <v>15.8</v>
      </c>
      <c r="E12" s="12">
        <v>47.5</v>
      </c>
      <c r="F12" s="12">
        <v>74.2</v>
      </c>
      <c r="G12" s="12">
        <v>29.3</v>
      </c>
      <c r="H12" s="12">
        <v>10.1</v>
      </c>
      <c r="I12" s="12">
        <v>12</v>
      </c>
      <c r="J12" s="12">
        <v>8.1999999999999993</v>
      </c>
      <c r="K12" s="12">
        <v>9.8000000000000007</v>
      </c>
      <c r="L12" s="12">
        <v>987.6</v>
      </c>
      <c r="M12" s="12">
        <v>1020.3</v>
      </c>
      <c r="N12" s="12">
        <v>1.7</v>
      </c>
      <c r="O12" s="12">
        <v>5.5</v>
      </c>
      <c r="P12" s="12">
        <v>209.3</v>
      </c>
      <c r="Q12" s="14">
        <v>0</v>
      </c>
      <c r="R12" s="12">
        <v>336.8</v>
      </c>
      <c r="S12" s="12">
        <v>1042</v>
      </c>
      <c r="T12" s="12">
        <v>146.9</v>
      </c>
      <c r="U12" s="12">
        <v>687.7</v>
      </c>
      <c r="V12" s="14">
        <v>21.42</v>
      </c>
      <c r="W12" s="14">
        <v>65.05</v>
      </c>
      <c r="X12" s="21">
        <v>5.2999999999999999E-2</v>
      </c>
      <c r="Y12" s="21">
        <v>0.17399999999999999</v>
      </c>
      <c r="Z12" s="21">
        <v>4.1000000000000002E-2</v>
      </c>
      <c r="AA12" s="21">
        <v>0.159</v>
      </c>
      <c r="AB12" s="21">
        <f t="shared" si="0"/>
        <v>1.6400000000000001</v>
      </c>
      <c r="AC12" s="21">
        <f t="shared" si="1"/>
        <v>6.36</v>
      </c>
      <c r="AD12" s="12">
        <v>14.166666666666666</v>
      </c>
      <c r="AE12" s="12">
        <v>9.5</v>
      </c>
      <c r="AF12" s="12">
        <v>16.3</v>
      </c>
      <c r="AG12" s="12">
        <v>5.5</v>
      </c>
      <c r="AH12" s="12">
        <v>4.5</v>
      </c>
      <c r="AI12" s="12">
        <v>7</v>
      </c>
      <c r="AJ12" s="12">
        <v>2.8</v>
      </c>
      <c r="AK12" s="12">
        <v>0.7</v>
      </c>
      <c r="AL12" s="12">
        <v>8.1999999999999993</v>
      </c>
      <c r="AM12" s="12">
        <v>0</v>
      </c>
      <c r="AN12" s="12">
        <v>13.2</v>
      </c>
      <c r="AO12" s="12">
        <v>35.299999999999997</v>
      </c>
      <c r="AP12" s="12">
        <v>1.3</v>
      </c>
      <c r="AQ12" s="12">
        <v>94.1</v>
      </c>
      <c r="AR12" s="12">
        <v>145.80000000000001</v>
      </c>
      <c r="AS12" s="12">
        <v>25.8</v>
      </c>
    </row>
    <row r="13" spans="1:45" x14ac:dyDescent="0.2">
      <c r="A13" s="11">
        <v>44748.999988425923</v>
      </c>
      <c r="B13" s="12">
        <v>19.7</v>
      </c>
      <c r="C13" s="12">
        <v>23.3</v>
      </c>
      <c r="D13" s="12">
        <v>16.3</v>
      </c>
      <c r="E13" s="12">
        <v>52</v>
      </c>
      <c r="F13" s="12">
        <v>66.8</v>
      </c>
      <c r="G13" s="12">
        <v>39</v>
      </c>
      <c r="H13" s="12">
        <v>10</v>
      </c>
      <c r="I13" s="12">
        <v>11.2</v>
      </c>
      <c r="J13" s="12">
        <v>8.1</v>
      </c>
      <c r="K13" s="12">
        <v>9.4</v>
      </c>
      <c r="L13" s="12">
        <v>990.2</v>
      </c>
      <c r="M13" s="12">
        <v>1023.3</v>
      </c>
      <c r="N13" s="12">
        <v>2.4</v>
      </c>
      <c r="O13" s="12">
        <v>8</v>
      </c>
      <c r="P13" s="12">
        <v>297.7</v>
      </c>
      <c r="Q13" s="14">
        <v>0</v>
      </c>
      <c r="R13" s="12">
        <v>292.5</v>
      </c>
      <c r="S13" s="12">
        <v>1133</v>
      </c>
      <c r="T13" s="12">
        <v>122.8</v>
      </c>
      <c r="U13" s="12">
        <v>748.6</v>
      </c>
      <c r="V13" s="14">
        <v>18.850000000000001</v>
      </c>
      <c r="W13" s="14">
        <v>63.58</v>
      </c>
      <c r="X13" s="21">
        <v>4.7E-2</v>
      </c>
      <c r="Y13" s="21">
        <v>0.17299999999999999</v>
      </c>
      <c r="Z13" s="21">
        <v>3.5000000000000003E-2</v>
      </c>
      <c r="AA13" s="21">
        <v>0.154</v>
      </c>
      <c r="AB13" s="21">
        <f t="shared" si="0"/>
        <v>1.4000000000000001</v>
      </c>
      <c r="AC13" s="21">
        <f t="shared" si="1"/>
        <v>6.16</v>
      </c>
      <c r="AD13" s="12">
        <v>12.666666666666666</v>
      </c>
      <c r="AE13" s="12">
        <v>14</v>
      </c>
      <c r="AF13" s="12">
        <v>23.3</v>
      </c>
      <c r="AG13" s="12">
        <v>7.7</v>
      </c>
      <c r="AH13" s="12">
        <v>6.5</v>
      </c>
      <c r="AI13" s="12">
        <v>9.1</v>
      </c>
      <c r="AJ13" s="12">
        <v>4</v>
      </c>
      <c r="AK13" s="12">
        <v>0.5</v>
      </c>
      <c r="AL13" s="12">
        <v>7.5</v>
      </c>
      <c r="AM13" s="12">
        <v>0</v>
      </c>
      <c r="AN13" s="12">
        <v>9.6</v>
      </c>
      <c r="AO13" s="12">
        <v>29.2</v>
      </c>
      <c r="AP13" s="12">
        <v>3.5</v>
      </c>
      <c r="AQ13" s="12">
        <v>96.4</v>
      </c>
      <c r="AR13" s="12">
        <v>121.8</v>
      </c>
      <c r="AS13" s="12">
        <v>58</v>
      </c>
    </row>
    <row r="14" spans="1:45" x14ac:dyDescent="0.2">
      <c r="A14" s="11">
        <v>44749.999988425923</v>
      </c>
      <c r="B14" s="12">
        <v>18</v>
      </c>
      <c r="C14" s="12">
        <v>20.8</v>
      </c>
      <c r="D14" s="12">
        <v>15.2</v>
      </c>
      <c r="E14" s="12">
        <v>60.2</v>
      </c>
      <c r="F14" s="12">
        <v>73.2</v>
      </c>
      <c r="G14" s="12">
        <v>48.8</v>
      </c>
      <c r="H14" s="12">
        <v>10.6</v>
      </c>
      <c r="I14" s="12">
        <v>12.7</v>
      </c>
      <c r="J14" s="12">
        <v>8.6999999999999993</v>
      </c>
      <c r="K14" s="12">
        <v>10.1</v>
      </c>
      <c r="L14" s="12">
        <v>990.2</v>
      </c>
      <c r="M14" s="12">
        <v>1023.5</v>
      </c>
      <c r="N14" s="12">
        <v>2.8</v>
      </c>
      <c r="O14" s="12">
        <v>8</v>
      </c>
      <c r="P14" s="12">
        <v>303.8</v>
      </c>
      <c r="Q14" s="14">
        <v>0</v>
      </c>
      <c r="R14" s="12">
        <v>110.1</v>
      </c>
      <c r="S14" s="12">
        <v>1184</v>
      </c>
      <c r="T14" s="12">
        <v>41.2</v>
      </c>
      <c r="U14" s="12">
        <v>798.2</v>
      </c>
      <c r="V14" s="14">
        <v>8.74</v>
      </c>
      <c r="W14" s="14">
        <v>63.07</v>
      </c>
      <c r="X14" s="21">
        <v>2.1999999999999999E-2</v>
      </c>
      <c r="Y14" s="21">
        <v>0.156</v>
      </c>
      <c r="Z14" s="21">
        <v>1.4E-2</v>
      </c>
      <c r="AA14" s="21">
        <v>0.114</v>
      </c>
      <c r="AB14" s="21">
        <f t="shared" si="0"/>
        <v>0.56000000000000005</v>
      </c>
      <c r="AC14" s="21">
        <f t="shared" si="1"/>
        <v>4.5600000000000005</v>
      </c>
      <c r="AD14" s="12">
        <v>3.2</v>
      </c>
      <c r="AE14" s="12">
        <v>9.4</v>
      </c>
      <c r="AF14" s="12">
        <v>20.8</v>
      </c>
      <c r="AG14" s="12">
        <v>2.7</v>
      </c>
      <c r="AH14" s="12">
        <v>4.2</v>
      </c>
      <c r="AI14" s="12">
        <v>8</v>
      </c>
      <c r="AJ14" s="12">
        <v>1.9</v>
      </c>
      <c r="AK14" s="12">
        <v>0.8</v>
      </c>
      <c r="AL14" s="12">
        <v>9.6</v>
      </c>
      <c r="AM14" s="12">
        <v>0</v>
      </c>
      <c r="AN14" s="12">
        <v>12</v>
      </c>
      <c r="AO14" s="12">
        <v>31.5</v>
      </c>
      <c r="AP14" s="12">
        <v>2.5</v>
      </c>
      <c r="AQ14" s="12">
        <v>60.2</v>
      </c>
      <c r="AR14" s="12">
        <v>91.6</v>
      </c>
      <c r="AS14" s="12">
        <v>32.200000000000003</v>
      </c>
    </row>
    <row r="15" spans="1:45" x14ac:dyDescent="0.2">
      <c r="A15" s="11">
        <v>44750.999988425923</v>
      </c>
      <c r="B15" s="12">
        <v>18</v>
      </c>
      <c r="C15" s="12">
        <v>22.9</v>
      </c>
      <c r="D15" s="12">
        <v>13.7</v>
      </c>
      <c r="E15" s="12">
        <v>53.2</v>
      </c>
      <c r="F15" s="12">
        <v>69.900000000000006</v>
      </c>
      <c r="G15" s="12">
        <v>36.9</v>
      </c>
      <c r="H15" s="12">
        <v>9.1</v>
      </c>
      <c r="I15" s="12">
        <v>11.6</v>
      </c>
      <c r="J15" s="12">
        <v>8.1</v>
      </c>
      <c r="K15" s="12">
        <v>8</v>
      </c>
      <c r="L15" s="12">
        <v>995.8</v>
      </c>
      <c r="M15" s="12">
        <v>1029.3</v>
      </c>
      <c r="N15" s="12">
        <v>2.2000000000000002</v>
      </c>
      <c r="O15" s="12">
        <v>7.1</v>
      </c>
      <c r="P15" s="12">
        <v>188.3</v>
      </c>
      <c r="Q15" s="14">
        <v>0</v>
      </c>
      <c r="R15" s="12">
        <v>312.2</v>
      </c>
      <c r="S15" s="12">
        <v>1110</v>
      </c>
      <c r="T15" s="12">
        <v>140.9</v>
      </c>
      <c r="U15" s="12">
        <v>764</v>
      </c>
      <c r="V15" s="14">
        <v>20.12</v>
      </c>
      <c r="W15" s="14">
        <v>65.569999999999993</v>
      </c>
      <c r="X15" s="21">
        <v>5.1999999999999998E-2</v>
      </c>
      <c r="Y15" s="21">
        <v>0.18099999999999999</v>
      </c>
      <c r="Z15" s="21">
        <v>4.2000000000000003E-2</v>
      </c>
      <c r="AA15" s="21">
        <v>0.17499999999999999</v>
      </c>
      <c r="AB15" s="21">
        <f t="shared" si="0"/>
        <v>1.6800000000000002</v>
      </c>
      <c r="AC15" s="21">
        <f t="shared" si="1"/>
        <v>7</v>
      </c>
      <c r="AD15" s="12">
        <v>12.666666666666666</v>
      </c>
      <c r="AE15" s="12">
        <v>8.9</v>
      </c>
      <c r="AF15" s="12">
        <v>14</v>
      </c>
      <c r="AG15" s="12">
        <v>3</v>
      </c>
      <c r="AH15" s="12">
        <v>4.5999999999999996</v>
      </c>
      <c r="AI15" s="12">
        <v>6.6</v>
      </c>
      <c r="AJ15" s="12">
        <v>1.8</v>
      </c>
      <c r="AK15" s="12">
        <v>0.4</v>
      </c>
      <c r="AL15" s="12">
        <v>5.6</v>
      </c>
      <c r="AM15" s="12">
        <v>0</v>
      </c>
      <c r="AN15" s="12">
        <v>6.4</v>
      </c>
      <c r="AO15" s="12">
        <v>30.4</v>
      </c>
      <c r="AP15" s="12">
        <v>0.4</v>
      </c>
      <c r="AQ15" s="12">
        <v>70.099999999999994</v>
      </c>
      <c r="AR15" s="12">
        <v>101.8</v>
      </c>
      <c r="AS15" s="12">
        <v>41</v>
      </c>
    </row>
    <row r="16" spans="1:45" x14ac:dyDescent="0.2">
      <c r="A16" s="11">
        <v>44751.999988425923</v>
      </c>
      <c r="B16" s="12">
        <v>19.899999999999999</v>
      </c>
      <c r="C16" s="12">
        <v>26</v>
      </c>
      <c r="D16" s="12">
        <v>13.3</v>
      </c>
      <c r="E16" s="12">
        <v>54.8</v>
      </c>
      <c r="F16" s="12">
        <v>79.400000000000006</v>
      </c>
      <c r="G16" s="12">
        <v>37</v>
      </c>
      <c r="H16" s="12">
        <v>10.4</v>
      </c>
      <c r="I16" s="12">
        <v>14</v>
      </c>
      <c r="J16" s="12">
        <v>9.1</v>
      </c>
      <c r="K16" s="12">
        <v>10.1</v>
      </c>
      <c r="L16" s="12">
        <v>993</v>
      </c>
      <c r="M16" s="12">
        <v>1026.2</v>
      </c>
      <c r="N16" s="12">
        <v>1.6</v>
      </c>
      <c r="O16" s="12">
        <v>6.4</v>
      </c>
      <c r="P16" s="12">
        <v>14.5</v>
      </c>
      <c r="Q16" s="14">
        <v>0.3</v>
      </c>
      <c r="R16" s="12">
        <v>241.8</v>
      </c>
      <c r="S16" s="12">
        <v>1226</v>
      </c>
      <c r="T16" s="12">
        <v>101</v>
      </c>
      <c r="U16" s="12">
        <v>841.8</v>
      </c>
      <c r="V16" s="14">
        <v>16.489999999999998</v>
      </c>
      <c r="W16" s="14">
        <v>68.48</v>
      </c>
      <c r="X16" s="21">
        <v>4.2000000000000003E-2</v>
      </c>
      <c r="Y16" s="21">
        <v>0.182</v>
      </c>
      <c r="Z16" s="21">
        <v>3.3000000000000002E-2</v>
      </c>
      <c r="AA16" s="21">
        <v>0.17100000000000001</v>
      </c>
      <c r="AB16" s="21">
        <f t="shared" si="0"/>
        <v>1.32</v>
      </c>
      <c r="AC16" s="21">
        <f t="shared" si="1"/>
        <v>6.8400000000000007</v>
      </c>
      <c r="AD16" s="12">
        <v>8.6666666666666661</v>
      </c>
      <c r="AE16" s="12">
        <v>9.5</v>
      </c>
      <c r="AF16" s="12">
        <v>21.9</v>
      </c>
      <c r="AG16" s="12">
        <v>3.5</v>
      </c>
      <c r="AH16" s="12">
        <v>5.3</v>
      </c>
      <c r="AI16" s="12">
        <v>8.6</v>
      </c>
      <c r="AJ16" s="12">
        <v>2.5</v>
      </c>
      <c r="AK16" s="12">
        <v>0.8</v>
      </c>
      <c r="AL16" s="12">
        <v>8.1999999999999993</v>
      </c>
      <c r="AM16" s="12">
        <v>0</v>
      </c>
      <c r="AN16" s="12">
        <v>13.9</v>
      </c>
      <c r="AO16" s="12">
        <v>40</v>
      </c>
      <c r="AP16" s="12">
        <v>0.4</v>
      </c>
      <c r="AQ16" s="12">
        <v>69.7</v>
      </c>
      <c r="AR16" s="12">
        <v>109.2</v>
      </c>
      <c r="AS16" s="12">
        <v>17.399999999999999</v>
      </c>
    </row>
    <row r="17" spans="1:45" x14ac:dyDescent="0.2">
      <c r="A17" s="11">
        <v>44752.999988425923</v>
      </c>
      <c r="B17" s="12">
        <v>17.7</v>
      </c>
      <c r="C17" s="12">
        <v>21</v>
      </c>
      <c r="D17" s="12">
        <v>15.4</v>
      </c>
      <c r="E17" s="12">
        <v>62.4</v>
      </c>
      <c r="F17" s="12">
        <v>86</v>
      </c>
      <c r="G17" s="12">
        <v>39.799999999999997</v>
      </c>
      <c r="H17" s="12">
        <v>10.6</v>
      </c>
      <c r="I17" s="12">
        <v>14.1</v>
      </c>
      <c r="J17" s="12">
        <v>7.8</v>
      </c>
      <c r="K17" s="12">
        <v>10</v>
      </c>
      <c r="L17" s="12">
        <v>990.9</v>
      </c>
      <c r="M17" s="12">
        <v>1024.2</v>
      </c>
      <c r="N17" s="12">
        <v>2.5</v>
      </c>
      <c r="O17" s="12">
        <v>7</v>
      </c>
      <c r="P17" s="12">
        <v>175.6</v>
      </c>
      <c r="Q17" s="14">
        <v>0</v>
      </c>
      <c r="R17" s="12">
        <v>264.3</v>
      </c>
      <c r="S17" s="12">
        <v>1282</v>
      </c>
      <c r="T17" s="12">
        <v>126</v>
      </c>
      <c r="U17" s="12">
        <v>838.9</v>
      </c>
      <c r="V17" s="14">
        <v>17.850000000000001</v>
      </c>
      <c r="W17" s="14">
        <v>71.81</v>
      </c>
      <c r="X17" s="21">
        <v>4.5999999999999999E-2</v>
      </c>
      <c r="Y17" s="21">
        <v>0.193</v>
      </c>
      <c r="Z17" s="21">
        <v>3.5999999999999997E-2</v>
      </c>
      <c r="AA17" s="21">
        <v>0.17100000000000001</v>
      </c>
      <c r="AB17" s="21">
        <f t="shared" si="0"/>
        <v>1.44</v>
      </c>
      <c r="AC17" s="21">
        <f t="shared" si="1"/>
        <v>6.8400000000000007</v>
      </c>
      <c r="AD17" s="12">
        <v>8.3333333333333339</v>
      </c>
      <c r="AE17" s="12">
        <v>7.4</v>
      </c>
      <c r="AF17" s="12">
        <v>13.8</v>
      </c>
      <c r="AG17" s="12">
        <v>2.7</v>
      </c>
      <c r="AH17" s="12">
        <v>4.7</v>
      </c>
      <c r="AI17" s="12">
        <v>10.6</v>
      </c>
      <c r="AJ17" s="12">
        <v>2</v>
      </c>
      <c r="AK17" s="12">
        <v>0.1</v>
      </c>
      <c r="AL17" s="12">
        <v>2.4</v>
      </c>
      <c r="AM17" s="12">
        <v>0</v>
      </c>
      <c r="AN17" s="12">
        <v>5.7</v>
      </c>
      <c r="AO17" s="12">
        <v>21.3</v>
      </c>
      <c r="AP17" s="12">
        <v>0</v>
      </c>
      <c r="AQ17" s="12">
        <v>60.7</v>
      </c>
      <c r="AR17" s="12">
        <v>78</v>
      </c>
      <c r="AS17" s="12">
        <v>35.6</v>
      </c>
    </row>
    <row r="18" spans="1:45" x14ac:dyDescent="0.2">
      <c r="A18" s="11">
        <v>44753.999988425923</v>
      </c>
      <c r="B18" s="12">
        <v>19.2</v>
      </c>
      <c r="C18" s="12">
        <v>24.1</v>
      </c>
      <c r="D18" s="12">
        <v>14.9</v>
      </c>
      <c r="E18" s="12">
        <v>60.3</v>
      </c>
      <c r="F18" s="12">
        <v>74</v>
      </c>
      <c r="G18" s="12">
        <v>45.6</v>
      </c>
      <c r="H18" s="12">
        <v>11.1</v>
      </c>
      <c r="I18" s="12">
        <v>12.2</v>
      </c>
      <c r="J18" s="12">
        <v>9.9</v>
      </c>
      <c r="K18" s="12">
        <v>11.1</v>
      </c>
      <c r="L18" s="12">
        <v>990</v>
      </c>
      <c r="M18" s="12">
        <v>1023.2</v>
      </c>
      <c r="N18" s="12">
        <v>1.4</v>
      </c>
      <c r="O18" s="12">
        <v>4.0999999999999996</v>
      </c>
      <c r="P18" s="12">
        <v>193.6</v>
      </c>
      <c r="Q18" s="14">
        <v>0</v>
      </c>
      <c r="R18" s="12">
        <v>215.2</v>
      </c>
      <c r="S18" s="12">
        <v>1370</v>
      </c>
      <c r="T18" s="12">
        <v>101.1</v>
      </c>
      <c r="U18" s="12">
        <v>897.1</v>
      </c>
      <c r="V18" s="14">
        <v>15.25</v>
      </c>
      <c r="W18" s="14">
        <v>76.099999999999994</v>
      </c>
      <c r="X18" s="21">
        <v>3.7999999999999999E-2</v>
      </c>
      <c r="Y18" s="21">
        <v>0.19700000000000001</v>
      </c>
      <c r="Z18" s="21">
        <v>2.9000000000000001E-2</v>
      </c>
      <c r="AA18" s="21">
        <v>0.18</v>
      </c>
      <c r="AB18" s="21">
        <f t="shared" si="0"/>
        <v>1.1600000000000001</v>
      </c>
      <c r="AC18" s="21">
        <f t="shared" si="1"/>
        <v>7.1999999999999993</v>
      </c>
      <c r="AD18" s="12">
        <v>6.166666666666667</v>
      </c>
      <c r="AE18" s="12">
        <v>7.1</v>
      </c>
      <c r="AF18" s="12">
        <v>37.6</v>
      </c>
      <c r="AG18" s="12">
        <v>2.8</v>
      </c>
      <c r="AH18" s="12">
        <v>3.9</v>
      </c>
      <c r="AI18" s="12">
        <v>9.3000000000000007</v>
      </c>
      <c r="AJ18" s="12">
        <v>2.1</v>
      </c>
      <c r="AK18" s="12">
        <v>1.1000000000000001</v>
      </c>
      <c r="AL18" s="12">
        <v>27.1</v>
      </c>
      <c r="AM18" s="12">
        <v>0</v>
      </c>
      <c r="AN18" s="12">
        <v>9.5</v>
      </c>
      <c r="AO18" s="12">
        <v>25.5</v>
      </c>
      <c r="AP18" s="12">
        <v>1.2</v>
      </c>
      <c r="AQ18" s="12">
        <v>52.3</v>
      </c>
      <c r="AR18" s="12">
        <v>85.8</v>
      </c>
      <c r="AS18" s="12">
        <v>18.399999999999999</v>
      </c>
    </row>
    <row r="19" spans="1:45" x14ac:dyDescent="0.2">
      <c r="A19" s="11">
        <v>44754.999988425923</v>
      </c>
      <c r="B19" s="12">
        <v>21.1</v>
      </c>
      <c r="C19" s="12">
        <v>27.4</v>
      </c>
      <c r="D19" s="12">
        <v>15</v>
      </c>
      <c r="E19" s="12">
        <v>56.5</v>
      </c>
      <c r="F19" s="12">
        <v>83.5</v>
      </c>
      <c r="G19" s="12">
        <v>34.299999999999997</v>
      </c>
      <c r="H19" s="12">
        <v>11.3</v>
      </c>
      <c r="I19" s="12">
        <v>12.7</v>
      </c>
      <c r="J19" s="12">
        <v>9.8000000000000007</v>
      </c>
      <c r="K19" s="12">
        <v>11.4</v>
      </c>
      <c r="L19" s="12">
        <v>991.2</v>
      </c>
      <c r="M19" s="12">
        <v>1024.0999999999999</v>
      </c>
      <c r="N19" s="12">
        <v>1.4</v>
      </c>
      <c r="O19" s="12">
        <v>4.9000000000000004</v>
      </c>
      <c r="P19" s="12">
        <v>210.6</v>
      </c>
      <c r="Q19" s="14">
        <v>0</v>
      </c>
      <c r="R19" s="12">
        <v>338.8</v>
      </c>
      <c r="S19" s="12">
        <v>1120</v>
      </c>
      <c r="T19" s="12">
        <v>159.5</v>
      </c>
      <c r="U19" s="12">
        <v>749.1</v>
      </c>
      <c r="V19" s="14">
        <v>21.9</v>
      </c>
      <c r="W19" s="14">
        <v>63.8</v>
      </c>
      <c r="X19" s="21">
        <v>5.5E-2</v>
      </c>
      <c r="Y19" s="21">
        <v>0.17199999999999999</v>
      </c>
      <c r="Z19" s="21">
        <v>4.3999999999999997E-2</v>
      </c>
      <c r="AA19" s="21">
        <v>0.161</v>
      </c>
      <c r="AB19" s="21">
        <f t="shared" si="0"/>
        <v>1.7599999999999998</v>
      </c>
      <c r="AC19" s="21">
        <f t="shared" si="1"/>
        <v>6.44</v>
      </c>
      <c r="AD19" s="12">
        <v>14.166666666666666</v>
      </c>
      <c r="AE19" s="12">
        <v>6.8</v>
      </c>
      <c r="AF19" s="12">
        <v>29</v>
      </c>
      <c r="AG19" s="12">
        <v>1.9</v>
      </c>
      <c r="AH19" s="12">
        <v>3.2</v>
      </c>
      <c r="AI19" s="12">
        <v>11.6</v>
      </c>
      <c r="AJ19" s="12">
        <v>1.1000000000000001</v>
      </c>
      <c r="AK19" s="12">
        <v>1.4</v>
      </c>
      <c r="AL19" s="12">
        <v>17.600000000000001</v>
      </c>
      <c r="AM19" s="12">
        <v>0</v>
      </c>
      <c r="AN19" s="12">
        <v>11</v>
      </c>
      <c r="AO19" s="12">
        <v>35.700000000000003</v>
      </c>
      <c r="AP19" s="12">
        <v>0</v>
      </c>
      <c r="AQ19" s="12">
        <v>53.6</v>
      </c>
      <c r="AR19" s="12">
        <v>90.2</v>
      </c>
      <c r="AS19" s="12">
        <v>7.2</v>
      </c>
    </row>
    <row r="20" spans="1:45" x14ac:dyDescent="0.2">
      <c r="A20" s="11">
        <v>44755.999988425923</v>
      </c>
      <c r="B20" s="12">
        <v>24.2</v>
      </c>
      <c r="C20" s="12">
        <v>32.299999999999997</v>
      </c>
      <c r="D20" s="12">
        <v>16.7</v>
      </c>
      <c r="E20" s="12">
        <v>44.8</v>
      </c>
      <c r="F20" s="12">
        <v>71.599999999999994</v>
      </c>
      <c r="G20" s="12">
        <v>17.600000000000001</v>
      </c>
      <c r="H20" s="12">
        <v>10.3</v>
      </c>
      <c r="I20" s="12">
        <v>12.8</v>
      </c>
      <c r="J20" s="12">
        <v>6.4</v>
      </c>
      <c r="K20" s="12">
        <v>9.9</v>
      </c>
      <c r="L20" s="12">
        <v>989.3</v>
      </c>
      <c r="M20" s="12">
        <v>1021.9</v>
      </c>
      <c r="N20" s="12">
        <v>1.2</v>
      </c>
      <c r="O20" s="12">
        <v>4.3</v>
      </c>
      <c r="P20" s="12">
        <v>269.10000000000002</v>
      </c>
      <c r="Q20" s="14">
        <v>0</v>
      </c>
      <c r="R20" s="12">
        <v>229.5</v>
      </c>
      <c r="S20" s="12">
        <v>1301</v>
      </c>
      <c r="T20" s="12">
        <v>106.4</v>
      </c>
      <c r="U20" s="12">
        <v>829.6</v>
      </c>
      <c r="V20" s="14">
        <v>16.36</v>
      </c>
      <c r="W20" s="14">
        <v>77.150000000000006</v>
      </c>
      <c r="X20" s="21">
        <v>4.2999999999999997E-2</v>
      </c>
      <c r="Y20" s="21">
        <v>0.19500000000000001</v>
      </c>
      <c r="Z20" s="21">
        <v>3.6999999999999998E-2</v>
      </c>
      <c r="AA20" s="21">
        <v>0.20699999999999999</v>
      </c>
      <c r="AB20" s="21">
        <f t="shared" si="0"/>
        <v>1.48</v>
      </c>
      <c r="AC20" s="21">
        <f t="shared" si="1"/>
        <v>8.2799999999999994</v>
      </c>
      <c r="AD20" s="12">
        <v>9.3000000000000007</v>
      </c>
      <c r="AE20" s="12">
        <v>10.199999999999999</v>
      </c>
      <c r="AF20" s="12">
        <v>34</v>
      </c>
      <c r="AG20" s="12">
        <v>3.5</v>
      </c>
      <c r="AH20" s="12">
        <v>3.6</v>
      </c>
      <c r="AI20" s="12">
        <v>13.4</v>
      </c>
      <c r="AJ20" s="12">
        <v>1.4</v>
      </c>
      <c r="AK20" s="12">
        <v>2.7</v>
      </c>
      <c r="AL20" s="12">
        <v>46.5</v>
      </c>
      <c r="AM20" s="12">
        <v>0</v>
      </c>
      <c r="AN20" s="12">
        <v>20.2</v>
      </c>
      <c r="AO20" s="12">
        <v>69.5</v>
      </c>
      <c r="AP20" s="12">
        <v>1.7</v>
      </c>
      <c r="AQ20" s="12">
        <v>66.3</v>
      </c>
      <c r="AR20" s="12">
        <v>130</v>
      </c>
      <c r="AS20" s="12">
        <v>9.4</v>
      </c>
    </row>
    <row r="21" spans="1:45" x14ac:dyDescent="0.2">
      <c r="A21" s="11">
        <v>44756.999988425923</v>
      </c>
      <c r="B21" s="12">
        <v>26.2</v>
      </c>
      <c r="C21" s="12">
        <v>33.9</v>
      </c>
      <c r="D21" s="12">
        <v>18.8</v>
      </c>
      <c r="E21" s="12">
        <v>40.200000000000003</v>
      </c>
      <c r="F21" s="12">
        <v>59.5</v>
      </c>
      <c r="G21" s="12">
        <v>20.9</v>
      </c>
      <c r="H21" s="12">
        <v>10.7</v>
      </c>
      <c r="I21" s="12">
        <v>13.8</v>
      </c>
      <c r="J21" s="12">
        <v>8.4</v>
      </c>
      <c r="K21" s="12">
        <v>10.8</v>
      </c>
      <c r="L21" s="12">
        <v>985</v>
      </c>
      <c r="M21" s="12">
        <v>1017.1</v>
      </c>
      <c r="N21" s="12">
        <v>2.2999999999999998</v>
      </c>
      <c r="O21" s="12">
        <v>7.6</v>
      </c>
      <c r="P21" s="12">
        <v>344.1</v>
      </c>
      <c r="Q21" s="14">
        <v>0</v>
      </c>
      <c r="R21" s="12">
        <v>282.2</v>
      </c>
      <c r="S21" s="12">
        <v>1304</v>
      </c>
      <c r="T21" s="12">
        <v>125.7</v>
      </c>
      <c r="U21" s="12">
        <v>769.8</v>
      </c>
      <c r="V21" s="14">
        <v>18.8</v>
      </c>
      <c r="W21" s="14">
        <v>72.94</v>
      </c>
      <c r="X21" s="21">
        <v>4.7E-2</v>
      </c>
      <c r="Y21" s="21">
        <v>0.17899999999999999</v>
      </c>
      <c r="Z21" s="21">
        <v>3.9E-2</v>
      </c>
      <c r="AA21" s="21">
        <v>0.17</v>
      </c>
      <c r="AB21" s="21">
        <f t="shared" si="0"/>
        <v>1.56</v>
      </c>
      <c r="AC21" s="21">
        <f t="shared" si="1"/>
        <v>6.8000000000000007</v>
      </c>
      <c r="AD21" s="12">
        <v>11.333333333333334</v>
      </c>
      <c r="AE21" s="12">
        <v>15.4</v>
      </c>
      <c r="AF21" s="12">
        <v>50.4</v>
      </c>
      <c r="AG21" s="12">
        <v>5.9</v>
      </c>
      <c r="AH21" s="12">
        <v>5.8</v>
      </c>
      <c r="AI21" s="12">
        <v>11.7</v>
      </c>
      <c r="AJ21" s="12">
        <v>3.2</v>
      </c>
      <c r="AK21" s="12">
        <v>1.8</v>
      </c>
      <c r="AL21" s="12">
        <v>22.4</v>
      </c>
      <c r="AM21" s="12">
        <v>0</v>
      </c>
      <c r="AN21" s="12">
        <v>19.5</v>
      </c>
      <c r="AO21" s="12">
        <v>59.2</v>
      </c>
      <c r="AP21" s="12">
        <v>2.1</v>
      </c>
      <c r="AQ21" s="12">
        <v>91.2</v>
      </c>
      <c r="AR21" s="12">
        <v>173.8</v>
      </c>
      <c r="AS21" s="12">
        <v>13.6</v>
      </c>
    </row>
    <row r="22" spans="1:45" x14ac:dyDescent="0.2">
      <c r="A22" s="11">
        <v>44757.999988425923</v>
      </c>
      <c r="B22" s="12">
        <v>21.5</v>
      </c>
      <c r="C22" s="12">
        <v>25.7</v>
      </c>
      <c r="D22" s="12">
        <v>16.3</v>
      </c>
      <c r="E22" s="12">
        <v>42.6</v>
      </c>
      <c r="F22" s="12">
        <v>60.4</v>
      </c>
      <c r="G22" s="12">
        <v>32.4</v>
      </c>
      <c r="H22" s="12">
        <v>9</v>
      </c>
      <c r="I22" s="12">
        <v>10.199999999999999</v>
      </c>
      <c r="J22" s="12">
        <v>7.8</v>
      </c>
      <c r="K22" s="12">
        <v>7.9</v>
      </c>
      <c r="L22" s="12">
        <v>987.2</v>
      </c>
      <c r="M22" s="12">
        <v>1020</v>
      </c>
      <c r="N22" s="12">
        <v>2.1</v>
      </c>
      <c r="O22" s="12">
        <v>6.6</v>
      </c>
      <c r="P22" s="12">
        <v>161.30000000000001</v>
      </c>
      <c r="Q22" s="14">
        <v>0</v>
      </c>
      <c r="R22" s="12">
        <v>318.3</v>
      </c>
      <c r="S22" s="12">
        <v>1083</v>
      </c>
      <c r="T22" s="12">
        <v>140.4</v>
      </c>
      <c r="U22" s="12">
        <v>740.8</v>
      </c>
      <c r="V22" s="14">
        <v>20.2</v>
      </c>
      <c r="W22" s="14">
        <v>64.73</v>
      </c>
      <c r="X22" s="21">
        <v>0.05</v>
      </c>
      <c r="Y22" s="21">
        <v>0.17299999999999999</v>
      </c>
      <c r="Z22" s="21">
        <v>3.6999999999999998E-2</v>
      </c>
      <c r="AA22" s="21">
        <v>0.155</v>
      </c>
      <c r="AB22" s="21">
        <f t="shared" si="0"/>
        <v>1.48</v>
      </c>
      <c r="AC22" s="21">
        <f t="shared" si="1"/>
        <v>6.2</v>
      </c>
      <c r="AD22" s="12">
        <v>14</v>
      </c>
      <c r="AE22" s="12">
        <v>12.2</v>
      </c>
      <c r="AF22" s="12">
        <v>19.899999999999999</v>
      </c>
      <c r="AG22" s="12">
        <v>7.5</v>
      </c>
      <c r="AH22" s="12">
        <v>5.9</v>
      </c>
      <c r="AI22" s="12">
        <v>10</v>
      </c>
      <c r="AJ22" s="12">
        <v>4.3</v>
      </c>
      <c r="AK22" s="12">
        <v>0.3</v>
      </c>
      <c r="AL22" s="12">
        <v>7.6</v>
      </c>
      <c r="AM22" s="12">
        <v>0</v>
      </c>
      <c r="AN22" s="12">
        <v>10</v>
      </c>
      <c r="AO22" s="12">
        <v>36.9</v>
      </c>
      <c r="AP22" s="12">
        <v>2.2999999999999998</v>
      </c>
      <c r="AQ22" s="12">
        <v>96.2</v>
      </c>
      <c r="AR22" s="12">
        <v>131.4</v>
      </c>
      <c r="AS22" s="12">
        <v>34.6</v>
      </c>
    </row>
    <row r="23" spans="1:45" x14ac:dyDescent="0.2">
      <c r="A23" s="11">
        <v>44758.999988425923</v>
      </c>
      <c r="B23" s="12">
        <v>20.5</v>
      </c>
      <c r="C23" s="12">
        <v>25.7</v>
      </c>
      <c r="D23" s="12">
        <v>14.1</v>
      </c>
      <c r="E23" s="12">
        <v>43.7</v>
      </c>
      <c r="F23" s="12">
        <v>65.099999999999994</v>
      </c>
      <c r="G23" s="12">
        <v>28.6</v>
      </c>
      <c r="H23" s="12">
        <v>8.5</v>
      </c>
      <c r="I23" s="12">
        <v>9.4</v>
      </c>
      <c r="J23" s="12">
        <v>7.2</v>
      </c>
      <c r="K23" s="12">
        <v>7.1</v>
      </c>
      <c r="L23" s="12">
        <v>989.4</v>
      </c>
      <c r="M23" s="12">
        <v>1022.4</v>
      </c>
      <c r="N23" s="12">
        <v>2</v>
      </c>
      <c r="O23" s="12">
        <v>6.1</v>
      </c>
      <c r="P23" s="12">
        <v>178.6</v>
      </c>
      <c r="Q23" s="14">
        <v>0</v>
      </c>
      <c r="R23" s="12">
        <v>331.5</v>
      </c>
      <c r="S23" s="12">
        <v>921</v>
      </c>
      <c r="T23" s="12">
        <v>142</v>
      </c>
      <c r="U23" s="12">
        <v>643</v>
      </c>
      <c r="V23" s="14">
        <v>21.17</v>
      </c>
      <c r="W23" s="14">
        <v>60.96</v>
      </c>
      <c r="X23" s="21">
        <v>5.2999999999999999E-2</v>
      </c>
      <c r="Y23" s="21">
        <v>0.16900000000000001</v>
      </c>
      <c r="Z23" s="21">
        <v>0.04</v>
      </c>
      <c r="AA23" s="21">
        <v>0.152</v>
      </c>
      <c r="AB23" s="21">
        <f t="shared" si="0"/>
        <v>1.6</v>
      </c>
      <c r="AC23" s="21">
        <f t="shared" si="1"/>
        <v>6.08</v>
      </c>
      <c r="AD23" s="12">
        <v>14.166666666666666</v>
      </c>
      <c r="AE23" s="12">
        <v>11.6</v>
      </c>
      <c r="AF23" s="12">
        <v>29.9</v>
      </c>
      <c r="AG23" s="12">
        <v>5.5</v>
      </c>
      <c r="AH23" s="12">
        <v>5.8</v>
      </c>
      <c r="AI23" s="12">
        <v>15.2</v>
      </c>
      <c r="AJ23" s="12">
        <v>2.7</v>
      </c>
      <c r="AK23" s="12">
        <v>0.2</v>
      </c>
      <c r="AL23" s="12">
        <v>4.5</v>
      </c>
      <c r="AM23" s="12">
        <v>0</v>
      </c>
      <c r="AN23" s="12">
        <v>9.9</v>
      </c>
      <c r="AO23" s="12">
        <v>28.8</v>
      </c>
      <c r="AP23" s="12">
        <v>1.3</v>
      </c>
      <c r="AQ23" s="12">
        <v>87.7</v>
      </c>
      <c r="AR23" s="12">
        <v>131.4</v>
      </c>
      <c r="AS23" s="12">
        <v>37.200000000000003</v>
      </c>
    </row>
    <row r="24" spans="1:45" x14ac:dyDescent="0.2">
      <c r="A24" s="11">
        <v>44759.999988425923</v>
      </c>
      <c r="B24" s="12">
        <v>22.1</v>
      </c>
      <c r="C24" s="12">
        <v>29.2</v>
      </c>
      <c r="D24" s="12">
        <v>14.9</v>
      </c>
      <c r="E24" s="12">
        <v>41.7</v>
      </c>
      <c r="F24" s="12">
        <v>67.900000000000006</v>
      </c>
      <c r="G24" s="12">
        <v>18.899999999999999</v>
      </c>
      <c r="H24" s="12">
        <v>8.6</v>
      </c>
      <c r="I24" s="12">
        <v>10.6</v>
      </c>
      <c r="J24" s="12">
        <v>5.9</v>
      </c>
      <c r="K24" s="12">
        <v>7.2</v>
      </c>
      <c r="L24" s="12">
        <v>991.9</v>
      </c>
      <c r="M24" s="12">
        <v>1024.8</v>
      </c>
      <c r="N24" s="12">
        <v>1.5</v>
      </c>
      <c r="O24" s="12">
        <v>5</v>
      </c>
      <c r="P24" s="12">
        <v>182.5</v>
      </c>
      <c r="Q24" s="14">
        <v>0</v>
      </c>
      <c r="R24" s="12">
        <v>331.3</v>
      </c>
      <c r="S24" s="12">
        <v>903</v>
      </c>
      <c r="T24" s="12">
        <v>144</v>
      </c>
      <c r="U24" s="12">
        <v>678.4</v>
      </c>
      <c r="V24" s="14">
        <v>21.11</v>
      </c>
      <c r="W24" s="14">
        <v>60.72</v>
      </c>
      <c r="X24" s="21">
        <v>5.1999999999999998E-2</v>
      </c>
      <c r="Y24" s="21">
        <v>0.16500000000000001</v>
      </c>
      <c r="Z24" s="21">
        <v>4.1000000000000002E-2</v>
      </c>
      <c r="AA24" s="21">
        <v>0.151</v>
      </c>
      <c r="AB24" s="21">
        <f t="shared" si="0"/>
        <v>1.6400000000000001</v>
      </c>
      <c r="AC24" s="21">
        <f t="shared" si="1"/>
        <v>6.04</v>
      </c>
      <c r="AD24" s="12">
        <v>14</v>
      </c>
      <c r="AE24" s="12">
        <v>10.8</v>
      </c>
      <c r="AF24" s="12">
        <v>22.4</v>
      </c>
      <c r="AG24" s="12">
        <v>4.7</v>
      </c>
      <c r="AH24" s="12">
        <v>6.2</v>
      </c>
      <c r="AI24" s="12">
        <v>11.2</v>
      </c>
      <c r="AJ24" s="12">
        <v>3.6</v>
      </c>
      <c r="AK24" s="12">
        <v>0.1</v>
      </c>
      <c r="AL24" s="12">
        <v>4.5999999999999996</v>
      </c>
      <c r="AM24" s="12">
        <v>0</v>
      </c>
      <c r="AN24" s="12">
        <v>13</v>
      </c>
      <c r="AO24" s="12">
        <v>39.6</v>
      </c>
      <c r="AP24" s="12">
        <v>0.8</v>
      </c>
      <c r="AQ24" s="12">
        <v>87.5</v>
      </c>
      <c r="AR24" s="12">
        <v>126.6</v>
      </c>
      <c r="AS24" s="12">
        <v>26.2</v>
      </c>
    </row>
    <row r="25" spans="1:45" x14ac:dyDescent="0.2">
      <c r="A25" s="11">
        <v>44760.999988425923</v>
      </c>
      <c r="B25" s="12">
        <v>25.1</v>
      </c>
      <c r="C25" s="12">
        <v>33.4</v>
      </c>
      <c r="D25" s="12">
        <v>16.3</v>
      </c>
      <c r="E25" s="12">
        <v>34.9</v>
      </c>
      <c r="F25" s="12">
        <v>53.8</v>
      </c>
      <c r="G25" s="12">
        <v>18.5</v>
      </c>
      <c r="H25" s="12">
        <v>8.6</v>
      </c>
      <c r="I25" s="12">
        <v>10.8</v>
      </c>
      <c r="J25" s="12">
        <v>6.8</v>
      </c>
      <c r="K25" s="12">
        <v>7.4</v>
      </c>
      <c r="L25" s="12">
        <v>990.2</v>
      </c>
      <c r="M25" s="12">
        <v>1022.7</v>
      </c>
      <c r="N25" s="12">
        <v>1.2</v>
      </c>
      <c r="O25" s="12">
        <v>4.3</v>
      </c>
      <c r="P25" s="12">
        <v>173.4</v>
      </c>
      <c r="Q25" s="14">
        <v>0</v>
      </c>
      <c r="R25" s="12">
        <v>320.60000000000002</v>
      </c>
      <c r="S25" s="12">
        <v>906</v>
      </c>
      <c r="T25" s="12">
        <v>142.5</v>
      </c>
      <c r="U25" s="12">
        <v>741.3</v>
      </c>
      <c r="V25" s="14">
        <v>20.8</v>
      </c>
      <c r="W25" s="14">
        <v>60.55</v>
      </c>
      <c r="X25" s="21">
        <v>5.0999999999999997E-2</v>
      </c>
      <c r="Y25" s="21">
        <v>0.16300000000000001</v>
      </c>
      <c r="Z25" s="21">
        <v>4.2000000000000003E-2</v>
      </c>
      <c r="AA25" s="21">
        <v>0.157</v>
      </c>
      <c r="AB25" s="21">
        <f t="shared" si="0"/>
        <v>1.6800000000000002</v>
      </c>
      <c r="AC25" s="21">
        <f t="shared" si="1"/>
        <v>6.28</v>
      </c>
      <c r="AD25" s="12">
        <v>14.166666666666666</v>
      </c>
      <c r="AE25" s="12">
        <v>12.3</v>
      </c>
      <c r="AF25" s="12">
        <v>29.1</v>
      </c>
      <c r="AG25" s="12">
        <v>4.9000000000000004</v>
      </c>
      <c r="AH25" s="12">
        <v>5.4</v>
      </c>
      <c r="AI25" s="12">
        <v>10.7</v>
      </c>
      <c r="AJ25" s="12">
        <v>2.9</v>
      </c>
      <c r="AK25" s="12">
        <v>1</v>
      </c>
      <c r="AL25" s="12">
        <v>14.1</v>
      </c>
      <c r="AM25" s="12">
        <v>0</v>
      </c>
      <c r="AN25" s="12">
        <v>18.2</v>
      </c>
      <c r="AO25" s="12">
        <v>48.2</v>
      </c>
      <c r="AP25" s="12">
        <v>1.2</v>
      </c>
      <c r="AQ25" s="12">
        <v>88.6</v>
      </c>
      <c r="AR25" s="12">
        <v>150.4</v>
      </c>
      <c r="AS25" s="12">
        <v>13.2</v>
      </c>
    </row>
    <row r="26" spans="1:45" x14ac:dyDescent="0.2">
      <c r="A26" s="11">
        <v>44761.999988425923</v>
      </c>
      <c r="B26" s="12">
        <v>27.7</v>
      </c>
      <c r="C26" s="12">
        <v>35.9</v>
      </c>
      <c r="D26" s="12">
        <v>19.2</v>
      </c>
      <c r="E26" s="12">
        <v>35</v>
      </c>
      <c r="F26" s="12">
        <v>58</v>
      </c>
      <c r="G26" s="12">
        <v>17.3</v>
      </c>
      <c r="H26" s="12">
        <v>9.6999999999999993</v>
      </c>
      <c r="I26" s="12">
        <v>12.3</v>
      </c>
      <c r="J26" s="12">
        <v>7.9</v>
      </c>
      <c r="K26" s="12">
        <v>9.4</v>
      </c>
      <c r="L26" s="12">
        <v>986</v>
      </c>
      <c r="M26" s="12">
        <v>1018.1</v>
      </c>
      <c r="N26" s="12">
        <v>1.6</v>
      </c>
      <c r="O26" s="12">
        <v>7.1</v>
      </c>
      <c r="P26" s="12">
        <v>157.9</v>
      </c>
      <c r="Q26" s="14">
        <v>0</v>
      </c>
      <c r="R26" s="12">
        <v>326.60000000000002</v>
      </c>
      <c r="S26" s="12">
        <v>897</v>
      </c>
      <c r="T26" s="12">
        <v>162.4</v>
      </c>
      <c r="U26" s="12">
        <v>717.8</v>
      </c>
      <c r="V26" s="14">
        <v>21.19</v>
      </c>
      <c r="W26" s="14">
        <v>60.38</v>
      </c>
      <c r="X26" s="21">
        <v>5.1999999999999998E-2</v>
      </c>
      <c r="Y26" s="21">
        <v>0.16400000000000001</v>
      </c>
      <c r="Z26" s="21">
        <v>4.2000000000000003E-2</v>
      </c>
      <c r="AA26" s="21">
        <v>0.156</v>
      </c>
      <c r="AB26" s="21">
        <f t="shared" si="0"/>
        <v>1.6800000000000002</v>
      </c>
      <c r="AC26" s="21">
        <f t="shared" si="1"/>
        <v>6.24</v>
      </c>
      <c r="AD26" s="12">
        <v>14</v>
      </c>
      <c r="AE26" s="12">
        <v>17.399999999999999</v>
      </c>
      <c r="AF26" s="12">
        <v>37.9</v>
      </c>
      <c r="AG26" s="12">
        <v>10</v>
      </c>
      <c r="AH26" s="12">
        <v>7.8</v>
      </c>
      <c r="AI26" s="12">
        <v>14.4</v>
      </c>
      <c r="AJ26" s="12">
        <v>5.3</v>
      </c>
      <c r="AK26" s="12">
        <v>0.9</v>
      </c>
      <c r="AL26" s="12">
        <v>18.8</v>
      </c>
      <c r="AM26" s="12">
        <v>0</v>
      </c>
      <c r="AN26" s="12">
        <v>16.2</v>
      </c>
      <c r="AO26" s="12">
        <v>57.2</v>
      </c>
      <c r="AP26" s="12">
        <v>0.8</v>
      </c>
      <c r="AQ26" s="12">
        <v>94.1</v>
      </c>
      <c r="AR26" s="12">
        <v>142.6</v>
      </c>
      <c r="AS26" s="12">
        <v>26.2</v>
      </c>
    </row>
    <row r="27" spans="1:45" x14ac:dyDescent="0.2">
      <c r="A27" s="11">
        <v>44762.999988425923</v>
      </c>
      <c r="B27" s="12">
        <v>26.9</v>
      </c>
      <c r="C27" s="12">
        <v>34.799999999999997</v>
      </c>
      <c r="D27" s="12">
        <v>20.7</v>
      </c>
      <c r="E27" s="12">
        <v>48.6</v>
      </c>
      <c r="F27" s="12">
        <v>91.4</v>
      </c>
      <c r="G27" s="12">
        <v>25.6</v>
      </c>
      <c r="H27" s="12">
        <v>13.4</v>
      </c>
      <c r="I27" s="12">
        <v>19.7</v>
      </c>
      <c r="J27" s="12">
        <v>9.6</v>
      </c>
      <c r="K27" s="12">
        <v>14.1</v>
      </c>
      <c r="L27" s="12">
        <v>984.4</v>
      </c>
      <c r="M27" s="12">
        <v>1016.4</v>
      </c>
      <c r="N27" s="12">
        <v>1.6</v>
      </c>
      <c r="O27" s="12">
        <v>9.1</v>
      </c>
      <c r="P27" s="12">
        <v>239</v>
      </c>
      <c r="Q27" s="14">
        <v>6.7</v>
      </c>
      <c r="R27" s="12">
        <v>226.7</v>
      </c>
      <c r="S27" s="12">
        <v>860</v>
      </c>
      <c r="T27" s="12">
        <v>85.4</v>
      </c>
      <c r="U27" s="12">
        <v>572</v>
      </c>
      <c r="V27" s="14">
        <v>15.68</v>
      </c>
      <c r="W27" s="14">
        <v>56.94</v>
      </c>
      <c r="X27" s="21">
        <v>0.04</v>
      </c>
      <c r="Y27" s="21">
        <v>0.151</v>
      </c>
      <c r="Z27" s="21">
        <v>3.1E-2</v>
      </c>
      <c r="AA27" s="21">
        <v>0.14199999999999999</v>
      </c>
      <c r="AB27" s="21">
        <f t="shared" si="0"/>
        <v>1.24</v>
      </c>
      <c r="AC27" s="21">
        <f t="shared" si="1"/>
        <v>5.68</v>
      </c>
      <c r="AD27" s="12">
        <v>8.5</v>
      </c>
      <c r="AE27" s="12">
        <v>28.7</v>
      </c>
      <c r="AF27" s="12">
        <v>56.5</v>
      </c>
      <c r="AG27" s="12">
        <v>13.5</v>
      </c>
      <c r="AH27" s="12">
        <v>15.4</v>
      </c>
      <c r="AI27" s="12">
        <v>27.8</v>
      </c>
      <c r="AJ27" s="12">
        <v>7.8</v>
      </c>
      <c r="AK27" s="12">
        <v>0.7</v>
      </c>
      <c r="AL27" s="12">
        <v>24.1</v>
      </c>
      <c r="AM27" s="12">
        <v>0</v>
      </c>
      <c r="AN27" s="12">
        <v>16.600000000000001</v>
      </c>
      <c r="AO27" s="12">
        <v>58.2</v>
      </c>
      <c r="AP27" s="12">
        <v>3.3</v>
      </c>
      <c r="AQ27" s="12">
        <v>105.9</v>
      </c>
      <c r="AR27" s="12">
        <v>189.2</v>
      </c>
      <c r="AS27" s="12">
        <v>13.8</v>
      </c>
    </row>
    <row r="28" spans="1:45" x14ac:dyDescent="0.2">
      <c r="A28" s="11">
        <v>44763.999988425923</v>
      </c>
      <c r="B28" s="12">
        <v>23.4</v>
      </c>
      <c r="C28" s="12">
        <v>28.6</v>
      </c>
      <c r="D28" s="12">
        <v>19.3</v>
      </c>
      <c r="E28" s="12">
        <v>64.5</v>
      </c>
      <c r="F28" s="12">
        <v>92.7</v>
      </c>
      <c r="G28" s="12">
        <v>38.1</v>
      </c>
      <c r="H28" s="12">
        <v>14.8</v>
      </c>
      <c r="I28" s="12">
        <v>18.2</v>
      </c>
      <c r="J28" s="12">
        <v>11.8</v>
      </c>
      <c r="K28" s="12">
        <v>15.5</v>
      </c>
      <c r="L28" s="12">
        <v>987.8</v>
      </c>
      <c r="M28" s="12">
        <v>1020.3</v>
      </c>
      <c r="N28" s="12">
        <v>1.9</v>
      </c>
      <c r="O28" s="12">
        <v>5.2</v>
      </c>
      <c r="P28" s="12">
        <v>169.5</v>
      </c>
      <c r="Q28" s="14">
        <v>0.7</v>
      </c>
      <c r="R28" s="12">
        <v>240.2</v>
      </c>
      <c r="S28" s="12">
        <v>1150</v>
      </c>
      <c r="T28" s="12">
        <v>134.1</v>
      </c>
      <c r="U28" s="12">
        <v>853.4</v>
      </c>
      <c r="V28" s="14">
        <v>16.64</v>
      </c>
      <c r="W28" s="14">
        <v>65.5</v>
      </c>
      <c r="X28" s="21">
        <v>4.2000000000000003E-2</v>
      </c>
      <c r="Y28" s="21">
        <v>0.17199999999999999</v>
      </c>
      <c r="Z28" s="21">
        <v>3.2000000000000001E-2</v>
      </c>
      <c r="AA28" s="21">
        <v>0.159</v>
      </c>
      <c r="AB28" s="21">
        <f t="shared" si="0"/>
        <v>1.28</v>
      </c>
      <c r="AC28" s="21">
        <f t="shared" si="1"/>
        <v>6.36</v>
      </c>
      <c r="AD28" s="12">
        <v>9.6666666666666661</v>
      </c>
      <c r="AE28" s="12">
        <v>14.3</v>
      </c>
      <c r="AF28" s="12">
        <v>22.2</v>
      </c>
      <c r="AG28" s="12">
        <v>8.6</v>
      </c>
      <c r="AH28" s="12">
        <v>10.4</v>
      </c>
      <c r="AI28" s="12">
        <v>17.2</v>
      </c>
      <c r="AJ28" s="12">
        <v>6.4</v>
      </c>
      <c r="AK28" s="12">
        <v>0.4</v>
      </c>
      <c r="AL28" s="12">
        <v>26.9</v>
      </c>
      <c r="AM28" s="12">
        <v>0</v>
      </c>
      <c r="AN28" s="12">
        <v>8.9</v>
      </c>
      <c r="AO28" s="12">
        <v>29.4</v>
      </c>
      <c r="AP28" s="12">
        <v>1.2</v>
      </c>
      <c r="AQ28" s="12">
        <v>75.2</v>
      </c>
      <c r="AR28" s="12">
        <v>108.6</v>
      </c>
      <c r="AS28" s="12">
        <v>17.2</v>
      </c>
    </row>
    <row r="29" spans="1:45" x14ac:dyDescent="0.2">
      <c r="A29" s="11">
        <v>44764.999988425923</v>
      </c>
      <c r="B29" s="12">
        <v>25</v>
      </c>
      <c r="C29" s="12">
        <v>33.200000000000003</v>
      </c>
      <c r="D29" s="12">
        <v>18.3</v>
      </c>
      <c r="E29" s="12">
        <v>55.7</v>
      </c>
      <c r="F29" s="12">
        <v>80.099999999999994</v>
      </c>
      <c r="G29" s="12">
        <v>30.2</v>
      </c>
      <c r="H29" s="12">
        <v>13.8</v>
      </c>
      <c r="I29" s="12">
        <v>15.3</v>
      </c>
      <c r="J29" s="12">
        <v>11.9</v>
      </c>
      <c r="K29" s="12">
        <v>14.7</v>
      </c>
      <c r="L29" s="12">
        <v>985.4</v>
      </c>
      <c r="M29" s="12">
        <v>1017.7</v>
      </c>
      <c r="N29" s="12">
        <v>1.5</v>
      </c>
      <c r="O29" s="12">
        <v>5.0999999999999996</v>
      </c>
      <c r="P29" s="12">
        <v>149.1</v>
      </c>
      <c r="Q29" s="14">
        <v>0</v>
      </c>
      <c r="R29" s="12">
        <v>308.5</v>
      </c>
      <c r="S29" s="12">
        <v>886</v>
      </c>
      <c r="T29" s="12">
        <v>159.9</v>
      </c>
      <c r="U29" s="12">
        <v>767.8</v>
      </c>
      <c r="V29" s="14">
        <v>20.3</v>
      </c>
      <c r="W29" s="14">
        <v>60.2</v>
      </c>
      <c r="X29" s="21">
        <v>5.0999999999999997E-2</v>
      </c>
      <c r="Y29" s="21">
        <v>0.16300000000000001</v>
      </c>
      <c r="Z29" s="21">
        <v>4.1000000000000002E-2</v>
      </c>
      <c r="AA29" s="21">
        <v>0.157</v>
      </c>
      <c r="AB29" s="21">
        <f t="shared" si="0"/>
        <v>1.6400000000000001</v>
      </c>
      <c r="AC29" s="21">
        <f t="shared" si="1"/>
        <v>6.28</v>
      </c>
      <c r="AD29" s="12">
        <v>13.5</v>
      </c>
      <c r="AE29" s="12">
        <v>16</v>
      </c>
      <c r="AF29" s="12">
        <v>24.4</v>
      </c>
      <c r="AG29" s="12">
        <v>10.1</v>
      </c>
      <c r="AH29" s="12">
        <v>11.2</v>
      </c>
      <c r="AI29" s="12">
        <v>14.8</v>
      </c>
      <c r="AJ29" s="12">
        <v>8.6</v>
      </c>
      <c r="AK29" s="12">
        <v>0.5</v>
      </c>
      <c r="AL29" s="12">
        <v>19.600000000000001</v>
      </c>
      <c r="AM29" s="12">
        <v>0</v>
      </c>
      <c r="AN29" s="12">
        <v>12.5</v>
      </c>
      <c r="AO29" s="12">
        <v>52.3</v>
      </c>
      <c r="AP29" s="12">
        <v>2.2999999999999998</v>
      </c>
      <c r="AQ29" s="12">
        <v>95.6</v>
      </c>
      <c r="AR29" s="12">
        <v>153.4</v>
      </c>
      <c r="AS29" s="12">
        <v>14</v>
      </c>
    </row>
    <row r="30" spans="1:45" x14ac:dyDescent="0.2">
      <c r="A30" s="11">
        <v>44765.999988425923</v>
      </c>
      <c r="B30" s="12">
        <v>25.3</v>
      </c>
      <c r="C30" s="12">
        <v>29</v>
      </c>
      <c r="D30" s="12">
        <v>21.3</v>
      </c>
      <c r="E30" s="12">
        <v>52.7</v>
      </c>
      <c r="F30" s="12">
        <v>67.8</v>
      </c>
      <c r="G30" s="12">
        <v>37.799999999999997</v>
      </c>
      <c r="H30" s="12">
        <v>13.8</v>
      </c>
      <c r="I30" s="12">
        <v>15.2</v>
      </c>
      <c r="J30" s="12">
        <v>12.1</v>
      </c>
      <c r="K30" s="12">
        <v>14.7</v>
      </c>
      <c r="L30" s="12">
        <v>985</v>
      </c>
      <c r="M30" s="12">
        <v>1017.2</v>
      </c>
      <c r="N30" s="12">
        <v>2.4</v>
      </c>
      <c r="O30" s="12">
        <v>8.1999999999999993</v>
      </c>
      <c r="P30" s="12">
        <v>164.4</v>
      </c>
      <c r="Q30" s="14">
        <v>0</v>
      </c>
      <c r="R30" s="12">
        <v>254.8</v>
      </c>
      <c r="S30" s="12">
        <v>1021</v>
      </c>
      <c r="T30" s="12">
        <v>118.3</v>
      </c>
      <c r="U30" s="12">
        <v>665.1</v>
      </c>
      <c r="V30" s="14">
        <v>17.41</v>
      </c>
      <c r="W30" s="14">
        <v>60.18</v>
      </c>
      <c r="X30" s="21">
        <v>4.3999999999999997E-2</v>
      </c>
      <c r="Y30" s="21">
        <v>0.157</v>
      </c>
      <c r="Z30" s="21">
        <v>3.3000000000000002E-2</v>
      </c>
      <c r="AA30" s="21">
        <v>0.14199999999999999</v>
      </c>
      <c r="AB30" s="21">
        <f t="shared" si="0"/>
        <v>1.32</v>
      </c>
      <c r="AC30" s="21">
        <f t="shared" si="1"/>
        <v>5.68</v>
      </c>
      <c r="AD30" s="12">
        <v>9</v>
      </c>
      <c r="AE30" s="12">
        <v>12.9</v>
      </c>
      <c r="AF30" s="12">
        <v>22.1</v>
      </c>
      <c r="AG30" s="12">
        <v>7.2</v>
      </c>
      <c r="AH30" s="12">
        <v>9.8000000000000007</v>
      </c>
      <c r="AI30" s="12">
        <v>15.3</v>
      </c>
      <c r="AJ30" s="12">
        <v>6.3</v>
      </c>
      <c r="AK30" s="12">
        <v>-0.2</v>
      </c>
      <c r="AL30" s="12">
        <v>2.5</v>
      </c>
      <c r="AM30" s="12">
        <v>0</v>
      </c>
      <c r="AN30" s="12">
        <v>7.4</v>
      </c>
      <c r="AO30" s="12">
        <v>25</v>
      </c>
      <c r="AP30" s="12">
        <v>0.8</v>
      </c>
      <c r="AQ30" s="12">
        <v>118.4</v>
      </c>
      <c r="AR30" s="12">
        <v>147.4</v>
      </c>
      <c r="AS30" s="12">
        <v>74.599999999999994</v>
      </c>
    </row>
    <row r="31" spans="1:45" x14ac:dyDescent="0.2">
      <c r="A31" s="11">
        <v>44766.999988425923</v>
      </c>
      <c r="B31" s="12">
        <v>25.9</v>
      </c>
      <c r="C31" s="12">
        <v>32.700000000000003</v>
      </c>
      <c r="D31" s="12">
        <v>19.600000000000001</v>
      </c>
      <c r="E31" s="12">
        <v>52.3</v>
      </c>
      <c r="F31" s="12">
        <v>73.7</v>
      </c>
      <c r="G31" s="12">
        <v>30.3</v>
      </c>
      <c r="H31" s="12">
        <v>13.8</v>
      </c>
      <c r="I31" s="12">
        <v>15.8</v>
      </c>
      <c r="J31" s="12">
        <v>11.6</v>
      </c>
      <c r="K31" s="12">
        <v>14.7</v>
      </c>
      <c r="L31" s="12">
        <v>985.6</v>
      </c>
      <c r="M31" s="12">
        <v>1017.7</v>
      </c>
      <c r="N31" s="12">
        <v>1.5</v>
      </c>
      <c r="O31" s="12">
        <v>3.9</v>
      </c>
      <c r="P31" s="12">
        <v>180.2</v>
      </c>
      <c r="Q31" s="14">
        <v>0</v>
      </c>
      <c r="R31" s="12">
        <v>270.39999999999998</v>
      </c>
      <c r="S31" s="12">
        <v>995</v>
      </c>
      <c r="T31" s="12">
        <v>118.3</v>
      </c>
      <c r="U31" s="12">
        <v>747.8</v>
      </c>
      <c r="V31" s="14">
        <v>18.05</v>
      </c>
      <c r="W31" s="14">
        <v>61.67</v>
      </c>
      <c r="X31" s="21">
        <v>4.4999999999999998E-2</v>
      </c>
      <c r="Y31" s="21">
        <v>0.161</v>
      </c>
      <c r="Z31" s="21">
        <v>3.5000000000000003E-2</v>
      </c>
      <c r="AA31" s="21">
        <v>0.154</v>
      </c>
      <c r="AB31" s="21">
        <f t="shared" si="0"/>
        <v>1.4000000000000001</v>
      </c>
      <c r="AC31" s="21">
        <f t="shared" si="1"/>
        <v>6.16</v>
      </c>
      <c r="AD31" s="12">
        <v>12</v>
      </c>
      <c r="AE31" s="12">
        <v>15.5</v>
      </c>
      <c r="AF31" s="12">
        <v>21.1</v>
      </c>
      <c r="AG31" s="12">
        <v>11.8</v>
      </c>
      <c r="AH31" s="12">
        <v>12.1</v>
      </c>
      <c r="AI31" s="12">
        <v>16.100000000000001</v>
      </c>
      <c r="AJ31" s="12">
        <v>10</v>
      </c>
      <c r="AK31" s="12">
        <v>0</v>
      </c>
      <c r="AL31" s="12">
        <v>2.5</v>
      </c>
      <c r="AM31" s="12">
        <v>0</v>
      </c>
      <c r="AN31" s="12">
        <v>9.5</v>
      </c>
      <c r="AO31" s="12">
        <v>44.2</v>
      </c>
      <c r="AP31" s="12">
        <v>0.6</v>
      </c>
      <c r="AQ31" s="12">
        <v>102.6</v>
      </c>
      <c r="AR31" s="12">
        <v>141</v>
      </c>
      <c r="AS31" s="12">
        <v>35</v>
      </c>
    </row>
    <row r="32" spans="1:45" x14ac:dyDescent="0.2">
      <c r="A32" s="11">
        <v>44767.999988425923</v>
      </c>
      <c r="B32" s="12">
        <v>28.1</v>
      </c>
      <c r="C32" s="12">
        <v>35.6</v>
      </c>
      <c r="D32" s="12">
        <v>21.3</v>
      </c>
      <c r="E32" s="12">
        <v>46</v>
      </c>
      <c r="F32" s="12">
        <v>68.2</v>
      </c>
      <c r="G32" s="12">
        <v>23.3</v>
      </c>
      <c r="H32" s="12">
        <v>13.6</v>
      </c>
      <c r="I32" s="12">
        <v>15</v>
      </c>
      <c r="J32" s="12">
        <v>10.6</v>
      </c>
      <c r="K32" s="12">
        <v>14.6</v>
      </c>
      <c r="L32" s="12">
        <v>979.7</v>
      </c>
      <c r="M32" s="12">
        <v>1011.5</v>
      </c>
      <c r="N32" s="12">
        <v>2.5</v>
      </c>
      <c r="O32" s="12">
        <v>10.5</v>
      </c>
      <c r="P32" s="12">
        <v>283.89999999999998</v>
      </c>
      <c r="Q32" s="14">
        <v>0</v>
      </c>
      <c r="R32" s="12">
        <v>260.2</v>
      </c>
      <c r="S32" s="12">
        <v>1110</v>
      </c>
      <c r="T32" s="12">
        <v>116.3</v>
      </c>
      <c r="U32" s="12">
        <v>778.4</v>
      </c>
      <c r="V32" s="14">
        <v>17.43</v>
      </c>
      <c r="W32" s="14">
        <v>65.84</v>
      </c>
      <c r="X32" s="21">
        <v>4.3999999999999997E-2</v>
      </c>
      <c r="Y32" s="21">
        <v>0.17100000000000001</v>
      </c>
      <c r="Z32" s="21">
        <v>3.5999999999999997E-2</v>
      </c>
      <c r="AA32" s="21">
        <v>0.17</v>
      </c>
      <c r="AB32" s="21">
        <f t="shared" si="0"/>
        <v>1.44</v>
      </c>
      <c r="AC32" s="21">
        <f t="shared" si="1"/>
        <v>6.8000000000000007</v>
      </c>
      <c r="AD32" s="12">
        <v>11.166666666666666</v>
      </c>
      <c r="AE32" s="12">
        <v>18.399999999999999</v>
      </c>
      <c r="AF32" s="12">
        <v>26.8</v>
      </c>
      <c r="AG32" s="12">
        <v>10.3</v>
      </c>
      <c r="AH32" s="12">
        <v>11.5</v>
      </c>
      <c r="AI32" s="12">
        <v>14.5</v>
      </c>
      <c r="AJ32" s="12">
        <v>5.4</v>
      </c>
      <c r="AK32" s="12">
        <v>0.5</v>
      </c>
      <c r="AL32" s="12">
        <v>30.1</v>
      </c>
      <c r="AM32" s="12">
        <v>0</v>
      </c>
      <c r="AN32" s="12">
        <v>13.3</v>
      </c>
      <c r="AO32" s="12">
        <v>59</v>
      </c>
      <c r="AP32" s="12">
        <v>2.5</v>
      </c>
      <c r="AQ32" s="12">
        <v>96.8</v>
      </c>
      <c r="AR32" s="12">
        <v>144.6</v>
      </c>
      <c r="AS32" s="12">
        <v>21.2</v>
      </c>
    </row>
    <row r="33" spans="1:45" x14ac:dyDescent="0.2">
      <c r="A33" s="11">
        <v>44768.999988425923</v>
      </c>
      <c r="B33" s="12">
        <v>23.3</v>
      </c>
      <c r="C33" s="12">
        <v>26.6</v>
      </c>
      <c r="D33" s="12">
        <v>20</v>
      </c>
      <c r="E33" s="12">
        <v>48.6</v>
      </c>
      <c r="F33" s="12">
        <v>77</v>
      </c>
      <c r="G33" s="12">
        <v>31.6</v>
      </c>
      <c r="H33" s="12">
        <v>11.4</v>
      </c>
      <c r="I33" s="12">
        <v>15.2</v>
      </c>
      <c r="J33" s="12">
        <v>8.6999999999999993</v>
      </c>
      <c r="K33" s="12">
        <v>11.4</v>
      </c>
      <c r="L33" s="12">
        <v>983.2</v>
      </c>
      <c r="M33" s="12">
        <v>1015.6</v>
      </c>
      <c r="N33" s="12">
        <v>2.7</v>
      </c>
      <c r="O33" s="12">
        <v>7.7</v>
      </c>
      <c r="P33" s="12">
        <v>223.3</v>
      </c>
      <c r="Q33" s="14">
        <v>0</v>
      </c>
      <c r="R33" s="12">
        <v>259.10000000000002</v>
      </c>
      <c r="S33" s="12">
        <v>1120</v>
      </c>
      <c r="T33" s="12">
        <v>108.3</v>
      </c>
      <c r="U33" s="12">
        <v>703.4</v>
      </c>
      <c r="V33" s="14">
        <v>17.559999999999999</v>
      </c>
      <c r="W33" s="14">
        <v>66.7</v>
      </c>
      <c r="X33" s="21">
        <v>4.3999999999999997E-2</v>
      </c>
      <c r="Y33" s="21">
        <v>0.17799999999999999</v>
      </c>
      <c r="Z33" s="21">
        <v>3.3000000000000002E-2</v>
      </c>
      <c r="AA33" s="21">
        <v>0.16300000000000001</v>
      </c>
      <c r="AB33" s="21">
        <f t="shared" si="0"/>
        <v>1.32</v>
      </c>
      <c r="AC33" s="21">
        <f t="shared" si="1"/>
        <v>6.5200000000000005</v>
      </c>
      <c r="AD33" s="12">
        <v>11.3</v>
      </c>
      <c r="AE33" s="12">
        <v>8.5</v>
      </c>
      <c r="AF33" s="12">
        <v>17.7</v>
      </c>
      <c r="AG33" s="12">
        <v>4</v>
      </c>
      <c r="AH33" s="12">
        <v>3.3</v>
      </c>
      <c r="AI33" s="12">
        <v>5.6</v>
      </c>
      <c r="AJ33" s="12">
        <v>2</v>
      </c>
      <c r="AK33" s="12">
        <v>0.4</v>
      </c>
      <c r="AL33" s="12">
        <v>5.7</v>
      </c>
      <c r="AM33" s="12">
        <v>0</v>
      </c>
      <c r="AN33" s="12">
        <v>6.9</v>
      </c>
      <c r="AO33" s="12">
        <v>26.1</v>
      </c>
      <c r="AP33" s="12">
        <v>1.7</v>
      </c>
      <c r="AQ33" s="12">
        <v>68.900000000000006</v>
      </c>
      <c r="AR33" s="12">
        <v>89.8</v>
      </c>
      <c r="AS33" s="12">
        <v>29.2</v>
      </c>
    </row>
    <row r="34" spans="1:45" x14ac:dyDescent="0.2">
      <c r="A34" s="11">
        <v>44769.999988425923</v>
      </c>
      <c r="B34" s="12">
        <v>21.4</v>
      </c>
      <c r="C34" s="12">
        <v>25.1</v>
      </c>
      <c r="D34" s="12">
        <v>17.7</v>
      </c>
      <c r="E34" s="12">
        <v>53.1</v>
      </c>
      <c r="F34" s="12">
        <v>68.900000000000006</v>
      </c>
      <c r="G34" s="12">
        <v>39</v>
      </c>
      <c r="H34" s="12">
        <v>11.1</v>
      </c>
      <c r="I34" s="12">
        <v>12.5</v>
      </c>
      <c r="J34" s="12">
        <v>10.1</v>
      </c>
      <c r="K34" s="12">
        <v>11.2</v>
      </c>
      <c r="L34" s="12">
        <v>983.5</v>
      </c>
      <c r="M34" s="12">
        <v>1016.1</v>
      </c>
      <c r="N34" s="12">
        <v>2.2000000000000002</v>
      </c>
      <c r="O34" s="12">
        <v>6.2</v>
      </c>
      <c r="P34" s="12">
        <v>24.1</v>
      </c>
      <c r="Q34" s="14">
        <v>0</v>
      </c>
      <c r="R34" s="12">
        <v>220.1</v>
      </c>
      <c r="S34" s="12">
        <v>1257</v>
      </c>
      <c r="T34" s="12">
        <v>97.5</v>
      </c>
      <c r="U34" s="12">
        <v>810.1</v>
      </c>
      <c r="V34" s="14">
        <v>15.45</v>
      </c>
      <c r="W34" s="14">
        <v>68.900000000000006</v>
      </c>
      <c r="X34" s="21">
        <v>3.9E-2</v>
      </c>
      <c r="Y34" s="21">
        <v>0.17499999999999999</v>
      </c>
      <c r="Z34" s="21">
        <v>2.8000000000000001E-2</v>
      </c>
      <c r="AA34" s="21">
        <v>0.156</v>
      </c>
      <c r="AB34" s="21">
        <f t="shared" si="0"/>
        <v>1.1200000000000001</v>
      </c>
      <c r="AC34" s="21">
        <f t="shared" si="1"/>
        <v>6.24</v>
      </c>
      <c r="AD34" s="12">
        <v>8.5</v>
      </c>
      <c r="AE34" s="12">
        <v>11.7</v>
      </c>
      <c r="AF34" s="12">
        <v>18.899999999999999</v>
      </c>
      <c r="AG34" s="12">
        <v>6.4</v>
      </c>
      <c r="AH34" s="12">
        <v>5.7</v>
      </c>
      <c r="AI34" s="12">
        <v>8.1</v>
      </c>
      <c r="AJ34" s="12">
        <v>3.9</v>
      </c>
      <c r="AK34" s="12">
        <v>0.2</v>
      </c>
      <c r="AL34" s="12">
        <v>10.7</v>
      </c>
      <c r="AM34" s="12">
        <v>0</v>
      </c>
      <c r="AN34" s="12">
        <v>8.4</v>
      </c>
      <c r="AO34" s="12">
        <v>24.4</v>
      </c>
      <c r="AP34" s="12">
        <v>1.5</v>
      </c>
      <c r="AQ34" s="12">
        <v>76.3</v>
      </c>
      <c r="AR34" s="12">
        <v>104.2</v>
      </c>
      <c r="AS34" s="12">
        <v>43</v>
      </c>
    </row>
    <row r="35" spans="1:45" x14ac:dyDescent="0.2">
      <c r="A35" s="11">
        <v>44770.999988425923</v>
      </c>
      <c r="B35" s="12">
        <v>22.9</v>
      </c>
      <c r="C35" s="12">
        <v>29.8</v>
      </c>
      <c r="D35" s="12">
        <v>16.7</v>
      </c>
      <c r="E35" s="12">
        <v>49.4</v>
      </c>
      <c r="F35" s="12">
        <v>81.3</v>
      </c>
      <c r="G35" s="12">
        <v>30.3</v>
      </c>
      <c r="H35" s="12">
        <v>11.2</v>
      </c>
      <c r="I35" s="12">
        <v>15.9</v>
      </c>
      <c r="J35" s="12">
        <v>9.6999999999999993</v>
      </c>
      <c r="K35" s="12">
        <v>11.3</v>
      </c>
      <c r="L35" s="12">
        <v>981.8</v>
      </c>
      <c r="M35" s="12">
        <v>1014.2</v>
      </c>
      <c r="N35" s="12">
        <v>1.7</v>
      </c>
      <c r="O35" s="12">
        <v>6.6</v>
      </c>
      <c r="P35" s="12">
        <v>132.6</v>
      </c>
      <c r="Q35" s="14">
        <v>0.7</v>
      </c>
      <c r="R35" s="12">
        <v>260</v>
      </c>
      <c r="S35" s="12">
        <v>1165</v>
      </c>
      <c r="T35" s="12">
        <v>120.4</v>
      </c>
      <c r="U35" s="12">
        <v>921.4</v>
      </c>
      <c r="V35" s="14">
        <v>17.23</v>
      </c>
      <c r="W35" s="14">
        <v>67.94</v>
      </c>
      <c r="X35" s="21">
        <v>4.2000000000000003E-2</v>
      </c>
      <c r="Y35" s="21">
        <v>0.17100000000000001</v>
      </c>
      <c r="Z35" s="21">
        <v>0.03</v>
      </c>
      <c r="AA35" s="21">
        <v>0.14599999999999999</v>
      </c>
      <c r="AB35" s="21">
        <f t="shared" si="0"/>
        <v>1.2</v>
      </c>
      <c r="AC35" s="21">
        <f t="shared" si="1"/>
        <v>5.84</v>
      </c>
      <c r="AD35" s="12">
        <v>12</v>
      </c>
      <c r="AE35" s="12">
        <v>14.1</v>
      </c>
      <c r="AF35" s="12">
        <v>21.8</v>
      </c>
      <c r="AG35" s="12">
        <v>7.8</v>
      </c>
      <c r="AH35" s="12">
        <v>7.7</v>
      </c>
      <c r="AI35" s="12">
        <v>11.2</v>
      </c>
      <c r="AJ35" s="12">
        <v>4.5</v>
      </c>
      <c r="AK35" s="12">
        <v>0.1</v>
      </c>
      <c r="AL35" s="12">
        <v>4.0999999999999996</v>
      </c>
      <c r="AM35" s="12">
        <v>0</v>
      </c>
      <c r="AN35" s="12">
        <v>7.7</v>
      </c>
      <c r="AO35" s="12">
        <v>23.1</v>
      </c>
      <c r="AP35" s="12">
        <v>1.5</v>
      </c>
      <c r="AQ35" s="12">
        <v>93.1</v>
      </c>
      <c r="AR35" s="12">
        <v>134.6</v>
      </c>
      <c r="AS35" s="12">
        <v>44.6</v>
      </c>
    </row>
    <row r="36" spans="1:45" x14ac:dyDescent="0.2">
      <c r="A36" s="11">
        <v>44771.999988425923</v>
      </c>
      <c r="B36" s="12">
        <v>21.3</v>
      </c>
      <c r="C36" s="12">
        <v>27.3</v>
      </c>
      <c r="D36" s="12">
        <v>18.5</v>
      </c>
      <c r="E36" s="12">
        <v>74.5</v>
      </c>
      <c r="F36" s="12">
        <v>90.8</v>
      </c>
      <c r="G36" s="12">
        <v>46</v>
      </c>
      <c r="H36" s="12">
        <v>15.7</v>
      </c>
      <c r="I36" s="12">
        <v>18.399999999999999</v>
      </c>
      <c r="J36" s="12">
        <v>13.3</v>
      </c>
      <c r="K36" s="12">
        <v>16.399999999999999</v>
      </c>
      <c r="L36" s="12">
        <v>982.4</v>
      </c>
      <c r="M36" s="12">
        <v>1015</v>
      </c>
      <c r="N36" s="12">
        <v>1.5</v>
      </c>
      <c r="O36" s="12">
        <v>6.7</v>
      </c>
      <c r="P36" s="12">
        <v>167.3</v>
      </c>
      <c r="Q36" s="14">
        <v>8.6</v>
      </c>
      <c r="R36" s="12">
        <v>138.1</v>
      </c>
      <c r="S36" s="12">
        <v>1036</v>
      </c>
      <c r="T36" s="12">
        <v>58.3</v>
      </c>
      <c r="U36" s="12">
        <v>753.4</v>
      </c>
      <c r="V36" s="14">
        <v>9.86</v>
      </c>
      <c r="W36" s="14">
        <v>56.18</v>
      </c>
      <c r="X36" s="21">
        <v>2.4E-2</v>
      </c>
      <c r="Y36" s="21">
        <v>0.13500000000000001</v>
      </c>
      <c r="Z36" s="21">
        <v>1.4999999999999999E-2</v>
      </c>
      <c r="AA36" s="21">
        <v>0.115</v>
      </c>
      <c r="AB36" s="21">
        <f t="shared" si="0"/>
        <v>0.6</v>
      </c>
      <c r="AC36" s="21">
        <f t="shared" si="1"/>
        <v>4.6000000000000005</v>
      </c>
      <c r="AD36" s="12">
        <v>6</v>
      </c>
      <c r="AE36" s="12">
        <v>12.7</v>
      </c>
      <c r="AF36" s="12">
        <v>27.4</v>
      </c>
      <c r="AG36" s="12">
        <v>5.7</v>
      </c>
      <c r="AH36" s="12">
        <v>8.4</v>
      </c>
      <c r="AI36" s="12">
        <v>14.3</v>
      </c>
      <c r="AJ36" s="12">
        <v>4.4000000000000004</v>
      </c>
      <c r="AK36" s="12">
        <v>0.4</v>
      </c>
      <c r="AL36" s="12">
        <v>14</v>
      </c>
      <c r="AM36" s="12">
        <v>0</v>
      </c>
      <c r="AN36" s="12">
        <v>12.6</v>
      </c>
      <c r="AO36" s="12">
        <v>31.1</v>
      </c>
      <c r="AP36" s="12">
        <v>3.1</v>
      </c>
      <c r="AQ36" s="12">
        <v>77.599999999999994</v>
      </c>
      <c r="AR36" s="12">
        <v>133.19999999999999</v>
      </c>
      <c r="AS36" s="12">
        <v>35.6</v>
      </c>
    </row>
    <row r="37" spans="1:45" x14ac:dyDescent="0.2">
      <c r="A37" s="11">
        <v>44772.999988425923</v>
      </c>
      <c r="B37" s="12">
        <v>22.6</v>
      </c>
      <c r="C37" s="12">
        <v>28.2</v>
      </c>
      <c r="D37" s="12">
        <v>17</v>
      </c>
      <c r="E37" s="12">
        <v>51.9</v>
      </c>
      <c r="F37" s="12">
        <v>78.900000000000006</v>
      </c>
      <c r="G37" s="12">
        <v>31</v>
      </c>
      <c r="H37" s="12">
        <v>11.3</v>
      </c>
      <c r="I37" s="12">
        <v>14.3</v>
      </c>
      <c r="J37" s="12">
        <v>9.3000000000000007</v>
      </c>
      <c r="K37" s="12">
        <v>11.4</v>
      </c>
      <c r="L37" s="12">
        <v>985.2</v>
      </c>
      <c r="M37" s="12">
        <v>1017.8</v>
      </c>
      <c r="N37" s="12">
        <v>2.2000000000000002</v>
      </c>
      <c r="O37" s="12">
        <v>6.2</v>
      </c>
      <c r="P37" s="12">
        <v>179</v>
      </c>
      <c r="Q37" s="14">
        <v>0</v>
      </c>
      <c r="R37" s="12">
        <v>259.2</v>
      </c>
      <c r="S37" s="12">
        <v>1117</v>
      </c>
      <c r="T37" s="12">
        <v>130.6</v>
      </c>
      <c r="U37" s="12">
        <v>796.8</v>
      </c>
      <c r="V37" s="14">
        <v>17.27</v>
      </c>
      <c r="W37" s="14">
        <v>62.61</v>
      </c>
      <c r="X37" s="21">
        <v>4.2999999999999997E-2</v>
      </c>
      <c r="Y37" s="21">
        <v>0.16200000000000001</v>
      </c>
      <c r="Z37" s="21">
        <v>3.1E-2</v>
      </c>
      <c r="AA37" s="21">
        <v>0.14199999999999999</v>
      </c>
      <c r="AB37" s="21">
        <f t="shared" si="0"/>
        <v>1.24</v>
      </c>
      <c r="AC37" s="21">
        <f t="shared" si="1"/>
        <v>5.68</v>
      </c>
      <c r="AD37" s="12">
        <v>10</v>
      </c>
      <c r="AE37" s="12">
        <v>12.1</v>
      </c>
      <c r="AF37" s="12">
        <v>17.399999999999999</v>
      </c>
      <c r="AG37" s="12">
        <v>7.2</v>
      </c>
      <c r="AH37" s="12">
        <v>7</v>
      </c>
      <c r="AI37" s="12">
        <v>11</v>
      </c>
      <c r="AJ37" s="12">
        <v>4.4000000000000004</v>
      </c>
      <c r="AK37" s="12">
        <v>0.3</v>
      </c>
      <c r="AL37" s="12">
        <v>50.6</v>
      </c>
      <c r="AM37" s="12">
        <v>0</v>
      </c>
      <c r="AN37" s="12">
        <v>10.9</v>
      </c>
      <c r="AO37" s="12">
        <v>49.8</v>
      </c>
      <c r="AP37" s="12">
        <v>1.9</v>
      </c>
      <c r="AQ37" s="12">
        <v>96.3</v>
      </c>
      <c r="AR37" s="12">
        <v>137.80000000000001</v>
      </c>
      <c r="AS37" s="12">
        <v>28</v>
      </c>
    </row>
    <row r="38" spans="1:45" x14ac:dyDescent="0.2">
      <c r="A38" s="11">
        <v>44773.999988425923</v>
      </c>
      <c r="B38" s="12">
        <v>24</v>
      </c>
      <c r="C38" s="12">
        <v>30.9</v>
      </c>
      <c r="D38" s="12">
        <v>16.7</v>
      </c>
      <c r="E38" s="12">
        <v>48.1</v>
      </c>
      <c r="F38" s="12">
        <v>71</v>
      </c>
      <c r="G38" s="12">
        <v>27.3</v>
      </c>
      <c r="H38" s="12">
        <v>11.3</v>
      </c>
      <c r="I38" s="12">
        <v>13.8</v>
      </c>
      <c r="J38" s="12">
        <v>9.6</v>
      </c>
      <c r="K38" s="12">
        <v>11.6</v>
      </c>
      <c r="L38" s="12">
        <v>985</v>
      </c>
      <c r="M38" s="12">
        <v>1017.4</v>
      </c>
      <c r="N38" s="12">
        <v>1.5</v>
      </c>
      <c r="O38" s="12">
        <v>6.3</v>
      </c>
      <c r="P38" s="12">
        <v>220.5</v>
      </c>
      <c r="Q38" s="14">
        <v>0</v>
      </c>
      <c r="R38" s="12">
        <v>221.8</v>
      </c>
      <c r="S38" s="12">
        <v>1187</v>
      </c>
      <c r="T38" s="12">
        <v>111</v>
      </c>
      <c r="U38" s="12">
        <v>882.7</v>
      </c>
      <c r="V38" s="14">
        <v>15.51</v>
      </c>
      <c r="W38" s="14">
        <v>65.3</v>
      </c>
      <c r="X38" s="21">
        <v>3.9E-2</v>
      </c>
      <c r="Y38" s="21">
        <v>0.17</v>
      </c>
      <c r="Z38" s="21">
        <v>3.1E-2</v>
      </c>
      <c r="AA38" s="21">
        <v>0.16500000000000001</v>
      </c>
      <c r="AB38" s="21">
        <f t="shared" si="0"/>
        <v>1.24</v>
      </c>
      <c r="AC38" s="21">
        <f t="shared" si="1"/>
        <v>6.6000000000000005</v>
      </c>
      <c r="AD38" s="12">
        <v>7.333333333333333</v>
      </c>
      <c r="AE38" s="12">
        <v>10.7</v>
      </c>
      <c r="AF38" s="12">
        <v>15.2</v>
      </c>
      <c r="AG38" s="12">
        <v>6.8</v>
      </c>
      <c r="AH38" s="12">
        <v>6.7</v>
      </c>
      <c r="AI38" s="12">
        <v>9.4</v>
      </c>
      <c r="AJ38" s="12">
        <v>4.0999999999999996</v>
      </c>
      <c r="AK38" s="12">
        <v>0.3</v>
      </c>
      <c r="AL38" s="12">
        <v>4.5</v>
      </c>
      <c r="AM38" s="12">
        <v>0</v>
      </c>
      <c r="AN38" s="12">
        <v>13.4</v>
      </c>
      <c r="AO38" s="12">
        <v>34.6</v>
      </c>
      <c r="AP38" s="12">
        <v>1.2</v>
      </c>
      <c r="AQ38" s="12">
        <v>81.400000000000006</v>
      </c>
      <c r="AR38" s="12">
        <v>127.8</v>
      </c>
      <c r="AS38" s="12">
        <v>34.200000000000003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28</v>
      </c>
      <c r="B40" s="7">
        <f>AVERAGE(B8:B38)</f>
        <v>22.422580645161286</v>
      </c>
      <c r="C40" s="9">
        <f>MAX(C8:C38)</f>
        <v>35.9</v>
      </c>
      <c r="D40" s="8">
        <f>MIN(D8:D38)</f>
        <v>13</v>
      </c>
      <c r="E40" s="7">
        <f>AVERAGE(E8:E38)</f>
        <v>52.283870967741933</v>
      </c>
      <c r="F40" s="9">
        <f>MAX(F8:F38)</f>
        <v>92.9</v>
      </c>
      <c r="G40" s="8">
        <f>MIN(G8:G38)</f>
        <v>17.3</v>
      </c>
      <c r="H40" s="7">
        <f>AVERAGE(H8:H38)</f>
        <v>11.325806451612904</v>
      </c>
      <c r="I40" s="9">
        <f>MAX(I8:I38)</f>
        <v>19.7</v>
      </c>
      <c r="J40" s="8">
        <f>MIN(J8:J38)</f>
        <v>5.9</v>
      </c>
      <c r="K40" s="7">
        <f t="shared" ref="K40:N40" si="2">AVERAGE(K8:K38)</f>
        <v>11.267741935483869</v>
      </c>
      <c r="L40" s="7">
        <f t="shared" si="2"/>
        <v>987.23225806451626</v>
      </c>
      <c r="M40" s="7">
        <f t="shared" si="2"/>
        <v>1019.8935483870969</v>
      </c>
      <c r="N40" s="7">
        <f t="shared" si="2"/>
        <v>1.8774193548387101</v>
      </c>
      <c r="O40" s="9">
        <f>MAX(O8:O38)</f>
        <v>10.5</v>
      </c>
      <c r="P40" s="7">
        <v>203.8</v>
      </c>
      <c r="Q40" s="13">
        <f>SUM(Q8:Q38)</f>
        <v>35.9</v>
      </c>
      <c r="R40" s="7">
        <f>AVERAGE(R8:R38)</f>
        <v>265.58709677419358</v>
      </c>
      <c r="S40" s="9">
        <f>MAX(S8:S38)</f>
        <v>1370</v>
      </c>
      <c r="T40" s="7">
        <f>AVERAGE(T8:T38)</f>
        <v>123.05483870967745</v>
      </c>
      <c r="U40" s="9">
        <f>MAX(U8:U38)</f>
        <v>927.7</v>
      </c>
      <c r="V40" s="13">
        <f>AVERAGE(V8:V38)</f>
        <v>17.733548387096775</v>
      </c>
      <c r="W40" s="28">
        <f>MAX(W8:W38)</f>
        <v>77.150000000000006</v>
      </c>
      <c r="X40" s="17">
        <f>AVERAGE(X8:X38)</f>
        <v>4.4516129032258066E-2</v>
      </c>
      <c r="Y40" s="20">
        <f>MAX(Y8:Y38)</f>
        <v>0.19700000000000001</v>
      </c>
      <c r="Z40" s="17">
        <f>AVERAGE(Z8:Z38)</f>
        <v>3.4483870967741942E-2</v>
      </c>
      <c r="AA40" s="20">
        <f>MAX(AA8:AA38)</f>
        <v>0.20699999999999999</v>
      </c>
      <c r="AB40" s="17">
        <f>AVERAGE(AB8:AB38)</f>
        <v>1.3793548387096777</v>
      </c>
      <c r="AC40" s="20">
        <f>MAX(AC8:AC38)</f>
        <v>8.2799999999999994</v>
      </c>
      <c r="AD40" s="30">
        <f>SUM(AD8:AD38)</f>
        <v>331.46666666666664</v>
      </c>
      <c r="AE40" s="7">
        <f>AVERAGE(AE8:AE38)</f>
        <v>11.783870967741937</v>
      </c>
      <c r="AF40" s="9">
        <f>MAX(AF8:AF38)</f>
        <v>56.5</v>
      </c>
      <c r="AG40" s="8">
        <f>MIN(AG8:AG38)</f>
        <v>1.3</v>
      </c>
      <c r="AH40" s="7">
        <f>AVERAGE(AH8:AH38)</f>
        <v>6.4516129032258061</v>
      </c>
      <c r="AI40" s="9">
        <f>MAX(AI8:AI38)</f>
        <v>27.8</v>
      </c>
      <c r="AJ40" s="8">
        <f>MIN(AJ8:AJ38)</f>
        <v>0.9</v>
      </c>
      <c r="AK40" s="7">
        <f>AVERAGE(AK8:AK38)</f>
        <v>0.6064516129032258</v>
      </c>
      <c r="AL40" s="9">
        <f>MAX(AL8:AL38)</f>
        <v>50.6</v>
      </c>
      <c r="AM40" s="8">
        <f>MIN(AM8:AM38)</f>
        <v>0</v>
      </c>
      <c r="AN40" s="7">
        <f>AVERAGE(AN8:AN38)</f>
        <v>11.335483870967739</v>
      </c>
      <c r="AO40" s="9">
        <f>MAX(AO8:AO38)</f>
        <v>69.5</v>
      </c>
      <c r="AP40" s="8">
        <f>MIN(AP8:AP38)</f>
        <v>0</v>
      </c>
      <c r="AQ40" s="7">
        <f>AVERAGE(AQ8:AQ38)</f>
        <v>82.222580645161301</v>
      </c>
      <c r="AR40" s="9">
        <f>MAX(AR8:AR38)</f>
        <v>189.2</v>
      </c>
      <c r="AS40" s="8">
        <f>MIN(AS8:AS38)</f>
        <v>7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4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2" width="12.625" style="23" customWidth="1"/>
    <col min="23" max="27" width="12.625" customWidth="1"/>
    <col min="28" max="28" width="12.625" style="23" customWidth="1"/>
    <col min="29" max="29" width="12.625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58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44774.999988425923</v>
      </c>
      <c r="B8" s="12">
        <v>24</v>
      </c>
      <c r="C8" s="12">
        <v>28</v>
      </c>
      <c r="D8" s="12">
        <v>19.8</v>
      </c>
      <c r="E8" s="12">
        <v>54.4</v>
      </c>
      <c r="F8" s="12">
        <v>84.3</v>
      </c>
      <c r="G8" s="12">
        <v>42.6</v>
      </c>
      <c r="H8" s="12">
        <v>13.3</v>
      </c>
      <c r="I8" s="12">
        <v>16.600000000000001</v>
      </c>
      <c r="J8" s="12">
        <v>11.1</v>
      </c>
      <c r="K8" s="12">
        <v>14</v>
      </c>
      <c r="L8" s="12">
        <v>984.6</v>
      </c>
      <c r="M8" s="12">
        <v>1017</v>
      </c>
      <c r="N8" s="12">
        <v>2.5</v>
      </c>
      <c r="O8" s="12">
        <v>5.9</v>
      </c>
      <c r="P8" s="12">
        <v>270.75808864333692</v>
      </c>
      <c r="Q8" s="14">
        <v>0</v>
      </c>
      <c r="R8" s="12">
        <v>189.8</v>
      </c>
      <c r="S8" s="12">
        <v>1177</v>
      </c>
      <c r="T8" s="12">
        <v>76.2</v>
      </c>
      <c r="U8" s="12">
        <v>829.9</v>
      </c>
      <c r="V8" s="14">
        <v>13.69</v>
      </c>
      <c r="W8" s="14">
        <v>65.819999999999993</v>
      </c>
      <c r="X8" s="21">
        <v>3.5000000000000003E-2</v>
      </c>
      <c r="Y8" s="21">
        <v>0.17100000000000001</v>
      </c>
      <c r="Z8" s="21">
        <v>2.5999999999999999E-2</v>
      </c>
      <c r="AA8" s="21">
        <v>0.154</v>
      </c>
      <c r="AB8" s="21">
        <f>Z8*40</f>
        <v>1.04</v>
      </c>
      <c r="AC8" s="21">
        <f>AA8*40</f>
        <v>6.16</v>
      </c>
      <c r="AD8" s="12">
        <v>6.5</v>
      </c>
      <c r="AE8" s="12">
        <v>8.1999999999999993</v>
      </c>
      <c r="AF8" s="12">
        <v>17.5</v>
      </c>
      <c r="AG8" s="12">
        <v>3</v>
      </c>
      <c r="AH8" s="12">
        <v>4.0999999999999996</v>
      </c>
      <c r="AI8" s="12">
        <v>9.4</v>
      </c>
      <c r="AJ8" s="12">
        <v>2.2999999999999998</v>
      </c>
      <c r="AK8" s="12">
        <v>0.3</v>
      </c>
      <c r="AL8" s="12">
        <v>20.7</v>
      </c>
      <c r="AM8" s="12">
        <v>0</v>
      </c>
      <c r="AN8" s="12">
        <v>6.7</v>
      </c>
      <c r="AO8" s="12">
        <v>24.6</v>
      </c>
      <c r="AP8" s="12">
        <v>1.2</v>
      </c>
      <c r="AQ8" s="12">
        <v>63.5</v>
      </c>
      <c r="AR8" s="12">
        <v>89.4</v>
      </c>
      <c r="AS8" s="12">
        <v>23</v>
      </c>
    </row>
    <row r="9" spans="1:45" x14ac:dyDescent="0.2">
      <c r="A9" s="11">
        <v>44775.999988425923</v>
      </c>
      <c r="B9" s="12">
        <v>23.5</v>
      </c>
      <c r="C9" s="12">
        <v>29.8</v>
      </c>
      <c r="D9" s="12">
        <v>17.8</v>
      </c>
      <c r="E9" s="12">
        <v>59.9</v>
      </c>
      <c r="F9" s="12">
        <v>86.9</v>
      </c>
      <c r="G9" s="12">
        <v>33.6</v>
      </c>
      <c r="H9" s="12">
        <v>13.7</v>
      </c>
      <c r="I9" s="12">
        <v>16.5</v>
      </c>
      <c r="J9" s="12">
        <v>11.2</v>
      </c>
      <c r="K9" s="12">
        <v>14.4</v>
      </c>
      <c r="L9" s="12">
        <v>985.4</v>
      </c>
      <c r="M9" s="12">
        <v>1017.9</v>
      </c>
      <c r="N9" s="12">
        <v>1.5</v>
      </c>
      <c r="O9" s="12">
        <v>5.8</v>
      </c>
      <c r="P9" s="12">
        <v>158.31436326501395</v>
      </c>
      <c r="Q9" s="14">
        <v>0</v>
      </c>
      <c r="R9" s="12">
        <v>262</v>
      </c>
      <c r="S9" s="12">
        <v>1041</v>
      </c>
      <c r="T9" s="12">
        <v>122</v>
      </c>
      <c r="U9" s="12">
        <v>785</v>
      </c>
      <c r="V9" s="14">
        <v>17.95</v>
      </c>
      <c r="W9" s="14">
        <v>61.82</v>
      </c>
      <c r="X9" s="21">
        <v>4.4999999999999998E-2</v>
      </c>
      <c r="Y9" s="21">
        <v>0.161</v>
      </c>
      <c r="Z9" s="21">
        <v>3.5000000000000003E-2</v>
      </c>
      <c r="AA9" s="21">
        <v>0.151</v>
      </c>
      <c r="AB9" s="21">
        <f t="shared" ref="AB9:AB38" si="0">Z9*40</f>
        <v>1.4000000000000001</v>
      </c>
      <c r="AC9" s="21">
        <f t="shared" ref="AC9:AC38" si="1">AA9*40</f>
        <v>6.04</v>
      </c>
      <c r="AD9" s="12">
        <v>11.333333333333334</v>
      </c>
      <c r="AE9" s="12">
        <v>9</v>
      </c>
      <c r="AF9" s="12">
        <v>15.5</v>
      </c>
      <c r="AG9" s="12">
        <v>1.8</v>
      </c>
      <c r="AH9" s="12">
        <v>4.5999999999999996</v>
      </c>
      <c r="AI9" s="12">
        <v>7.2</v>
      </c>
      <c r="AJ9" s="12">
        <v>1.5</v>
      </c>
      <c r="AK9" s="12">
        <v>1</v>
      </c>
      <c r="AL9" s="12">
        <v>19</v>
      </c>
      <c r="AM9" s="12">
        <v>0</v>
      </c>
      <c r="AN9" s="12">
        <v>9.1999999999999993</v>
      </c>
      <c r="AO9" s="12">
        <v>27.1</v>
      </c>
      <c r="AP9" s="12">
        <v>1.7</v>
      </c>
      <c r="AQ9" s="12">
        <v>77.099999999999994</v>
      </c>
      <c r="AR9" s="12">
        <v>136.4</v>
      </c>
      <c r="AS9" s="12">
        <v>2.6</v>
      </c>
    </row>
    <row r="10" spans="1:45" x14ac:dyDescent="0.2">
      <c r="A10" s="11">
        <v>44776.999988425923</v>
      </c>
      <c r="B10" s="12">
        <v>26.5</v>
      </c>
      <c r="C10" s="12">
        <v>34.299999999999997</v>
      </c>
      <c r="D10" s="12">
        <v>18.7</v>
      </c>
      <c r="E10" s="12">
        <v>48.7</v>
      </c>
      <c r="F10" s="12">
        <v>76.2</v>
      </c>
      <c r="G10" s="12">
        <v>28.1</v>
      </c>
      <c r="H10" s="12">
        <v>13</v>
      </c>
      <c r="I10" s="12">
        <v>15.4</v>
      </c>
      <c r="J10" s="12">
        <v>11.6</v>
      </c>
      <c r="K10" s="12">
        <v>13.9</v>
      </c>
      <c r="L10" s="12">
        <v>983.3</v>
      </c>
      <c r="M10" s="12">
        <v>1015.4</v>
      </c>
      <c r="N10" s="12">
        <v>1.3</v>
      </c>
      <c r="O10" s="12">
        <v>5.4</v>
      </c>
      <c r="P10" s="12">
        <v>161.47910439938261</v>
      </c>
      <c r="Q10" s="14">
        <v>0</v>
      </c>
      <c r="R10" s="12">
        <v>297.3</v>
      </c>
      <c r="S10" s="12">
        <v>845</v>
      </c>
      <c r="T10" s="12">
        <v>148.9</v>
      </c>
      <c r="U10" s="12">
        <v>722.1</v>
      </c>
      <c r="V10" s="14">
        <v>19.940000000000001</v>
      </c>
      <c r="W10" s="14">
        <v>58.75</v>
      </c>
      <c r="X10" s="21">
        <v>4.9000000000000002E-2</v>
      </c>
      <c r="Y10" s="21">
        <v>0.157</v>
      </c>
      <c r="Z10" s="21">
        <v>3.9E-2</v>
      </c>
      <c r="AA10" s="21">
        <v>0.15</v>
      </c>
      <c r="AB10" s="21">
        <f t="shared" si="0"/>
        <v>1.56</v>
      </c>
      <c r="AC10" s="21">
        <f t="shared" si="1"/>
        <v>6</v>
      </c>
      <c r="AD10" s="12">
        <v>13.5</v>
      </c>
      <c r="AE10" s="12">
        <v>9.6</v>
      </c>
      <c r="AF10" s="12">
        <v>25.3</v>
      </c>
      <c r="AG10" s="12">
        <v>4.7</v>
      </c>
      <c r="AH10" s="12">
        <v>5.0999999999999996</v>
      </c>
      <c r="AI10" s="12">
        <v>9.4</v>
      </c>
      <c r="AJ10" s="12">
        <v>2.9</v>
      </c>
      <c r="AK10" s="12">
        <v>1.2</v>
      </c>
      <c r="AL10" s="12">
        <v>13.2</v>
      </c>
      <c r="AM10" s="12">
        <v>0</v>
      </c>
      <c r="AN10" s="12">
        <v>13.8</v>
      </c>
      <c r="AO10" s="12">
        <v>36.700000000000003</v>
      </c>
      <c r="AP10" s="12">
        <v>1.2</v>
      </c>
      <c r="AQ10" s="12">
        <v>82.3</v>
      </c>
      <c r="AR10" s="12">
        <v>137.6</v>
      </c>
      <c r="AS10" s="12">
        <v>21</v>
      </c>
    </row>
    <row r="11" spans="1:45" x14ac:dyDescent="0.2">
      <c r="A11" s="11">
        <v>44777.999988425923</v>
      </c>
      <c r="B11" s="12">
        <v>29.2</v>
      </c>
      <c r="C11" s="12">
        <v>36.6</v>
      </c>
      <c r="D11" s="12">
        <v>21.1</v>
      </c>
      <c r="E11" s="12">
        <v>41.1</v>
      </c>
      <c r="F11" s="12">
        <v>62.4</v>
      </c>
      <c r="G11" s="12">
        <v>23.1</v>
      </c>
      <c r="H11" s="12">
        <v>12.7</v>
      </c>
      <c r="I11" s="12">
        <v>14.4</v>
      </c>
      <c r="J11" s="12">
        <v>11.1</v>
      </c>
      <c r="K11" s="12">
        <v>13.7</v>
      </c>
      <c r="L11" s="12">
        <v>981</v>
      </c>
      <c r="M11" s="12">
        <v>1012.7</v>
      </c>
      <c r="N11" s="12">
        <v>1.5</v>
      </c>
      <c r="O11" s="12">
        <v>6.5</v>
      </c>
      <c r="P11" s="12">
        <v>155.15045598998609</v>
      </c>
      <c r="Q11" s="14">
        <v>0</v>
      </c>
      <c r="R11" s="12">
        <v>287.60000000000002</v>
      </c>
      <c r="S11" s="12">
        <v>978</v>
      </c>
      <c r="T11" s="12">
        <v>134.9</v>
      </c>
      <c r="U11" s="12">
        <v>762.4</v>
      </c>
      <c r="V11" s="14">
        <v>19.059999999999999</v>
      </c>
      <c r="W11" s="14">
        <v>61.33</v>
      </c>
      <c r="X11" s="21">
        <v>4.5999999999999999E-2</v>
      </c>
      <c r="Y11" s="21">
        <v>0.156</v>
      </c>
      <c r="Z11" s="21">
        <v>3.5999999999999997E-2</v>
      </c>
      <c r="AA11" s="21">
        <v>0.14699999999999999</v>
      </c>
      <c r="AB11" s="21">
        <f t="shared" si="0"/>
        <v>1.44</v>
      </c>
      <c r="AC11" s="21">
        <f t="shared" si="1"/>
        <v>5.88</v>
      </c>
      <c r="AD11" s="12">
        <v>13</v>
      </c>
      <c r="AE11" s="12">
        <v>12.9</v>
      </c>
      <c r="AF11" s="12">
        <v>58.8</v>
      </c>
      <c r="AG11" s="12">
        <v>6.6</v>
      </c>
      <c r="AH11" s="12">
        <v>5.7</v>
      </c>
      <c r="AI11" s="12">
        <v>12.4</v>
      </c>
      <c r="AJ11" s="12">
        <v>4</v>
      </c>
      <c r="AK11" s="12">
        <v>0.8</v>
      </c>
      <c r="AL11" s="12">
        <v>27.7</v>
      </c>
      <c r="AM11" s="12">
        <v>0</v>
      </c>
      <c r="AN11" s="12">
        <v>16.2</v>
      </c>
      <c r="AO11" s="12">
        <v>65.5</v>
      </c>
      <c r="AP11" s="12">
        <v>2.5</v>
      </c>
      <c r="AQ11" s="12">
        <v>99.1</v>
      </c>
      <c r="AR11" s="12">
        <v>169.6</v>
      </c>
      <c r="AS11" s="12">
        <v>28.2</v>
      </c>
    </row>
    <row r="12" spans="1:45" x14ac:dyDescent="0.2">
      <c r="A12" s="11">
        <v>44778.999988425923</v>
      </c>
      <c r="B12" s="12">
        <v>26.3</v>
      </c>
      <c r="C12" s="12">
        <v>32</v>
      </c>
      <c r="D12" s="12">
        <v>20</v>
      </c>
      <c r="E12" s="12">
        <v>52.5</v>
      </c>
      <c r="F12" s="12">
        <v>79.5</v>
      </c>
      <c r="G12" s="12">
        <v>31.8</v>
      </c>
      <c r="H12" s="12">
        <v>14.4</v>
      </c>
      <c r="I12" s="12">
        <v>18.8</v>
      </c>
      <c r="J12" s="12">
        <v>11.9</v>
      </c>
      <c r="K12" s="12">
        <v>15.4</v>
      </c>
      <c r="L12" s="12">
        <v>983.1</v>
      </c>
      <c r="M12" s="12">
        <v>1015.2</v>
      </c>
      <c r="N12" s="12">
        <v>2.2000000000000002</v>
      </c>
      <c r="O12" s="12">
        <v>6.2</v>
      </c>
      <c r="P12" s="12">
        <v>313.29688217613187</v>
      </c>
      <c r="Q12" s="14">
        <v>2.2999999999999998</v>
      </c>
      <c r="R12" s="12">
        <v>224.9</v>
      </c>
      <c r="S12" s="12">
        <v>979</v>
      </c>
      <c r="T12" s="12">
        <v>98.8</v>
      </c>
      <c r="U12" s="12">
        <v>646.6</v>
      </c>
      <c r="V12" s="14">
        <v>15.65</v>
      </c>
      <c r="W12" s="14">
        <v>57.48</v>
      </c>
      <c r="X12" s="21">
        <v>3.9E-2</v>
      </c>
      <c r="Y12" s="21">
        <v>0.14699999999999999</v>
      </c>
      <c r="Z12" s="21">
        <v>2.9000000000000001E-2</v>
      </c>
      <c r="AA12" s="21">
        <v>0.13600000000000001</v>
      </c>
      <c r="AB12" s="21">
        <f t="shared" si="0"/>
        <v>1.1600000000000001</v>
      </c>
      <c r="AC12" s="21">
        <f t="shared" si="1"/>
        <v>5.44</v>
      </c>
      <c r="AD12" s="12">
        <v>9.8333333333333339</v>
      </c>
      <c r="AE12" s="12">
        <v>15.6</v>
      </c>
      <c r="AF12" s="12">
        <v>34.799999999999997</v>
      </c>
      <c r="AG12" s="12">
        <v>5.6</v>
      </c>
      <c r="AH12" s="12">
        <v>7.2</v>
      </c>
      <c r="AI12" s="12">
        <v>12</v>
      </c>
      <c r="AJ12" s="12">
        <v>3.8</v>
      </c>
      <c r="AK12" s="12">
        <v>0.1</v>
      </c>
      <c r="AL12" s="12">
        <v>4.5</v>
      </c>
      <c r="AM12" s="12">
        <v>0</v>
      </c>
      <c r="AN12" s="12">
        <v>12.7</v>
      </c>
      <c r="AO12" s="12">
        <v>54.7</v>
      </c>
      <c r="AP12" s="12">
        <v>2.5</v>
      </c>
      <c r="AQ12" s="12">
        <v>105</v>
      </c>
      <c r="AR12" s="12">
        <v>165.6</v>
      </c>
      <c r="AS12" s="12">
        <v>40.4</v>
      </c>
    </row>
    <row r="13" spans="1:45" x14ac:dyDescent="0.2">
      <c r="A13" s="11">
        <v>44779.999988425923</v>
      </c>
      <c r="B13" s="12">
        <v>20.9</v>
      </c>
      <c r="C13" s="12">
        <v>25.7</v>
      </c>
      <c r="D13" s="12">
        <v>17.600000000000001</v>
      </c>
      <c r="E13" s="12">
        <v>50.3</v>
      </c>
      <c r="F13" s="12">
        <v>78.2</v>
      </c>
      <c r="G13" s="12">
        <v>28.8</v>
      </c>
      <c r="H13" s="12">
        <v>10.199999999999999</v>
      </c>
      <c r="I13" s="12">
        <v>15.6</v>
      </c>
      <c r="J13" s="12">
        <v>6.8</v>
      </c>
      <c r="K13" s="12">
        <v>9.6999999999999993</v>
      </c>
      <c r="L13" s="12">
        <v>990.4</v>
      </c>
      <c r="M13" s="12">
        <v>1023.3</v>
      </c>
      <c r="N13" s="12">
        <v>2.4</v>
      </c>
      <c r="O13" s="12">
        <v>6</v>
      </c>
      <c r="P13" s="12">
        <v>21.182527855976829</v>
      </c>
      <c r="Q13" s="14">
        <v>0</v>
      </c>
      <c r="R13" s="12">
        <v>242.2</v>
      </c>
      <c r="S13" s="12">
        <v>1221</v>
      </c>
      <c r="T13" s="12">
        <v>123.4</v>
      </c>
      <c r="U13" s="12">
        <v>831.8</v>
      </c>
      <c r="V13" s="14">
        <v>16.05</v>
      </c>
      <c r="W13" s="14">
        <v>65.67</v>
      </c>
      <c r="X13" s="21">
        <v>0.04</v>
      </c>
      <c r="Y13" s="21">
        <v>0.17499999999999999</v>
      </c>
      <c r="Z13" s="21">
        <v>0.03</v>
      </c>
      <c r="AA13" s="21">
        <v>0.158</v>
      </c>
      <c r="AB13" s="21">
        <f t="shared" si="0"/>
        <v>1.2</v>
      </c>
      <c r="AC13" s="21">
        <f t="shared" si="1"/>
        <v>6.32</v>
      </c>
      <c r="AD13" s="12">
        <v>10.666666666666666</v>
      </c>
      <c r="AE13" s="12">
        <v>7.5</v>
      </c>
      <c r="AF13" s="12">
        <v>15.8</v>
      </c>
      <c r="AG13" s="12">
        <v>4.3</v>
      </c>
      <c r="AH13" s="12">
        <v>3.9</v>
      </c>
      <c r="AI13" s="12">
        <v>6.2</v>
      </c>
      <c r="AJ13" s="12">
        <v>2.5</v>
      </c>
      <c r="AK13" s="12">
        <v>0</v>
      </c>
      <c r="AL13" s="12">
        <v>6.6</v>
      </c>
      <c r="AM13" s="12">
        <v>0</v>
      </c>
      <c r="AN13" s="12">
        <v>5</v>
      </c>
      <c r="AO13" s="12">
        <v>23.4</v>
      </c>
      <c r="AP13" s="12">
        <v>0.2</v>
      </c>
      <c r="AQ13" s="12">
        <v>80.3</v>
      </c>
      <c r="AR13" s="12">
        <v>109.4</v>
      </c>
      <c r="AS13" s="12">
        <v>38.6</v>
      </c>
    </row>
    <row r="14" spans="1:45" x14ac:dyDescent="0.2">
      <c r="A14" s="11">
        <v>44780.999988425923</v>
      </c>
      <c r="B14" s="12">
        <v>20.9</v>
      </c>
      <c r="C14" s="12">
        <v>27.7</v>
      </c>
      <c r="D14" s="12">
        <v>14.6</v>
      </c>
      <c r="E14" s="12">
        <v>41.9</v>
      </c>
      <c r="F14" s="12">
        <v>62.8</v>
      </c>
      <c r="G14" s="12">
        <v>25.3</v>
      </c>
      <c r="H14" s="12">
        <v>8.3000000000000007</v>
      </c>
      <c r="I14" s="12">
        <v>11.4</v>
      </c>
      <c r="J14" s="12">
        <v>6.9</v>
      </c>
      <c r="K14" s="12">
        <v>6.7</v>
      </c>
      <c r="L14" s="12">
        <v>988.4</v>
      </c>
      <c r="M14" s="12">
        <v>1021.3</v>
      </c>
      <c r="N14" s="12">
        <v>1.6</v>
      </c>
      <c r="O14" s="12">
        <v>7.4</v>
      </c>
      <c r="P14" s="12">
        <v>106.38081990917189</v>
      </c>
      <c r="Q14" s="14">
        <v>0</v>
      </c>
      <c r="R14" s="12">
        <v>246.1</v>
      </c>
      <c r="S14" s="12">
        <v>872</v>
      </c>
      <c r="T14" s="12">
        <v>100</v>
      </c>
      <c r="U14" s="12">
        <v>698.2</v>
      </c>
      <c r="V14" s="14">
        <v>15.67</v>
      </c>
      <c r="W14" s="14">
        <v>57.63</v>
      </c>
      <c r="X14" s="21">
        <v>3.7999999999999999E-2</v>
      </c>
      <c r="Y14" s="21">
        <v>0.155</v>
      </c>
      <c r="Z14" s="21">
        <v>2.5999999999999999E-2</v>
      </c>
      <c r="AA14" s="21">
        <v>0.13400000000000001</v>
      </c>
      <c r="AB14" s="21">
        <f t="shared" si="0"/>
        <v>1.04</v>
      </c>
      <c r="AC14" s="21">
        <f t="shared" si="1"/>
        <v>5.36</v>
      </c>
      <c r="AD14" s="12">
        <v>10.5</v>
      </c>
      <c r="AE14" s="12">
        <v>5.7</v>
      </c>
      <c r="AF14" s="12">
        <v>9.3000000000000007</v>
      </c>
      <c r="AG14" s="12">
        <v>2.8</v>
      </c>
      <c r="AH14" s="12">
        <v>3.2</v>
      </c>
      <c r="AI14" s="12">
        <v>5.5</v>
      </c>
      <c r="AJ14" s="12">
        <v>2.1</v>
      </c>
      <c r="AK14" s="12">
        <v>0.1</v>
      </c>
      <c r="AL14" s="12">
        <v>4.0999999999999996</v>
      </c>
      <c r="AM14" s="12">
        <v>0</v>
      </c>
      <c r="AN14" s="12">
        <v>8.1</v>
      </c>
      <c r="AO14" s="12">
        <v>27.3</v>
      </c>
      <c r="AP14" s="12">
        <v>0.1</v>
      </c>
      <c r="AQ14" s="12">
        <v>78.599999999999994</v>
      </c>
      <c r="AR14" s="12">
        <v>116</v>
      </c>
      <c r="AS14" s="12">
        <v>34.200000000000003</v>
      </c>
    </row>
    <row r="15" spans="1:45" x14ac:dyDescent="0.2">
      <c r="A15" s="11">
        <v>44781.999988425923</v>
      </c>
      <c r="B15" s="12">
        <v>22.7</v>
      </c>
      <c r="C15" s="12">
        <v>29.7</v>
      </c>
      <c r="D15" s="12">
        <v>15.4</v>
      </c>
      <c r="E15" s="12">
        <v>40.5</v>
      </c>
      <c r="F15" s="12">
        <v>59.9</v>
      </c>
      <c r="G15" s="12">
        <v>22.9</v>
      </c>
      <c r="H15" s="12">
        <v>8.9</v>
      </c>
      <c r="I15" s="12">
        <v>11.5</v>
      </c>
      <c r="J15" s="12">
        <v>7.2</v>
      </c>
      <c r="K15" s="12">
        <v>7.8</v>
      </c>
      <c r="L15" s="12">
        <v>988.6</v>
      </c>
      <c r="M15" s="12">
        <v>1021.3</v>
      </c>
      <c r="N15" s="12">
        <v>1.6</v>
      </c>
      <c r="O15" s="12">
        <v>7.7</v>
      </c>
      <c r="P15" s="12">
        <v>86.080814672515217</v>
      </c>
      <c r="Q15" s="14">
        <v>0</v>
      </c>
      <c r="R15" s="12">
        <v>285.39999999999998</v>
      </c>
      <c r="S15" s="12">
        <v>1002</v>
      </c>
      <c r="T15" s="12">
        <v>122.4</v>
      </c>
      <c r="U15" s="12">
        <v>671.7</v>
      </c>
      <c r="V15" s="14">
        <v>18.440000000000001</v>
      </c>
      <c r="W15" s="14">
        <v>59.49</v>
      </c>
      <c r="X15" s="21">
        <v>4.4999999999999998E-2</v>
      </c>
      <c r="Y15" s="21">
        <v>0.158</v>
      </c>
      <c r="Z15" s="21">
        <v>3.4000000000000002E-2</v>
      </c>
      <c r="AA15" s="21">
        <v>0.14000000000000001</v>
      </c>
      <c r="AB15" s="21">
        <f t="shared" si="0"/>
        <v>1.36</v>
      </c>
      <c r="AC15" s="21">
        <f t="shared" si="1"/>
        <v>5.6000000000000005</v>
      </c>
      <c r="AD15" s="12">
        <v>12.833333333333334</v>
      </c>
      <c r="AE15" s="12">
        <v>9.1999999999999993</v>
      </c>
      <c r="AF15" s="12">
        <v>21.6</v>
      </c>
      <c r="AG15" s="12">
        <v>3.6</v>
      </c>
      <c r="AH15" s="12">
        <v>4.4000000000000004</v>
      </c>
      <c r="AI15" s="12">
        <v>7.8</v>
      </c>
      <c r="AJ15" s="12">
        <v>2.7</v>
      </c>
      <c r="AK15" s="12">
        <v>0.9</v>
      </c>
      <c r="AL15" s="12">
        <v>13.6</v>
      </c>
      <c r="AM15" s="12">
        <v>0</v>
      </c>
      <c r="AN15" s="12">
        <v>12.2</v>
      </c>
      <c r="AO15" s="12">
        <v>38.200000000000003</v>
      </c>
      <c r="AP15" s="12">
        <v>0.2</v>
      </c>
      <c r="AQ15" s="12">
        <v>83.1</v>
      </c>
      <c r="AR15" s="12">
        <v>130</v>
      </c>
      <c r="AS15" s="12">
        <v>20</v>
      </c>
    </row>
    <row r="16" spans="1:45" x14ac:dyDescent="0.2">
      <c r="A16" s="11">
        <v>44782.999988425923</v>
      </c>
      <c r="B16" s="12">
        <v>23.5</v>
      </c>
      <c r="C16" s="12">
        <v>30</v>
      </c>
      <c r="D16" s="12">
        <v>16.600000000000001</v>
      </c>
      <c r="E16" s="12">
        <v>40</v>
      </c>
      <c r="F16" s="12">
        <v>61.8</v>
      </c>
      <c r="G16" s="12">
        <v>22.6</v>
      </c>
      <c r="H16" s="12">
        <v>9.1999999999999993</v>
      </c>
      <c r="I16" s="12">
        <v>11</v>
      </c>
      <c r="J16" s="12">
        <v>7.7</v>
      </c>
      <c r="K16" s="12">
        <v>8.3000000000000007</v>
      </c>
      <c r="L16" s="12">
        <v>990.2</v>
      </c>
      <c r="M16" s="12">
        <v>1022.9</v>
      </c>
      <c r="N16" s="12">
        <v>1.6</v>
      </c>
      <c r="O16" s="12">
        <v>6.8</v>
      </c>
      <c r="P16" s="12">
        <v>92.227587630275835</v>
      </c>
      <c r="Q16" s="14">
        <v>0</v>
      </c>
      <c r="R16" s="12">
        <v>288.7</v>
      </c>
      <c r="S16" s="12">
        <v>856</v>
      </c>
      <c r="T16" s="12">
        <v>130.9</v>
      </c>
      <c r="U16" s="12">
        <v>734.6</v>
      </c>
      <c r="V16" s="14">
        <v>18.7</v>
      </c>
      <c r="W16" s="14">
        <v>57.34</v>
      </c>
      <c r="X16" s="21">
        <v>4.5999999999999999E-2</v>
      </c>
      <c r="Y16" s="21">
        <v>0.151</v>
      </c>
      <c r="Z16" s="21">
        <v>3.4000000000000002E-2</v>
      </c>
      <c r="AA16" s="21">
        <v>0.13500000000000001</v>
      </c>
      <c r="AB16" s="21">
        <f t="shared" si="0"/>
        <v>1.36</v>
      </c>
      <c r="AC16" s="21">
        <f t="shared" si="1"/>
        <v>5.4</v>
      </c>
      <c r="AD16" s="12">
        <v>13</v>
      </c>
      <c r="AE16" s="12">
        <v>12</v>
      </c>
      <c r="AF16" s="12">
        <v>39.299999999999997</v>
      </c>
      <c r="AG16" s="12">
        <v>5.7</v>
      </c>
      <c r="AH16" s="12">
        <v>5.8</v>
      </c>
      <c r="AI16" s="12">
        <v>14.3</v>
      </c>
      <c r="AJ16" s="12">
        <v>3.5</v>
      </c>
      <c r="AK16" s="12">
        <v>1.4</v>
      </c>
      <c r="AL16" s="12">
        <v>25.6</v>
      </c>
      <c r="AM16" s="12">
        <v>0</v>
      </c>
      <c r="AN16" s="12">
        <v>13.5</v>
      </c>
      <c r="AO16" s="12">
        <v>54.9</v>
      </c>
      <c r="AP16" s="12">
        <v>0.6</v>
      </c>
      <c r="AQ16" s="12">
        <v>85.6</v>
      </c>
      <c r="AR16" s="12">
        <v>127.2</v>
      </c>
      <c r="AS16" s="12">
        <v>4.5999999999999996</v>
      </c>
    </row>
    <row r="17" spans="1:47" x14ac:dyDescent="0.2">
      <c r="A17" s="11">
        <v>44783.999988425923</v>
      </c>
      <c r="B17" s="12">
        <v>23.8</v>
      </c>
      <c r="C17" s="12">
        <v>29.3</v>
      </c>
      <c r="D17" s="12">
        <v>17.7</v>
      </c>
      <c r="E17" s="12">
        <v>38.299999999999997</v>
      </c>
      <c r="F17" s="12">
        <v>60</v>
      </c>
      <c r="G17" s="12">
        <v>22.3</v>
      </c>
      <c r="H17" s="12">
        <v>8.9</v>
      </c>
      <c r="I17" s="12">
        <v>10.6</v>
      </c>
      <c r="J17" s="12">
        <v>7.4</v>
      </c>
      <c r="K17" s="12">
        <v>8</v>
      </c>
      <c r="L17" s="12">
        <v>989.7</v>
      </c>
      <c r="M17" s="12">
        <v>1022.4</v>
      </c>
      <c r="N17" s="12">
        <v>2</v>
      </c>
      <c r="O17" s="12">
        <v>6.6</v>
      </c>
      <c r="P17" s="12">
        <v>79.211030322481236</v>
      </c>
      <c r="Q17" s="14">
        <v>0</v>
      </c>
      <c r="R17" s="12">
        <v>298.8</v>
      </c>
      <c r="S17" s="12">
        <v>897</v>
      </c>
      <c r="T17" s="12">
        <v>135.5</v>
      </c>
      <c r="U17" s="12">
        <v>696.3</v>
      </c>
      <c r="V17" s="14">
        <v>18.89</v>
      </c>
      <c r="W17" s="14">
        <v>56.55</v>
      </c>
      <c r="X17" s="21">
        <v>4.5999999999999999E-2</v>
      </c>
      <c r="Y17" s="21">
        <v>0.14899999999999999</v>
      </c>
      <c r="Z17" s="21">
        <v>3.3000000000000002E-2</v>
      </c>
      <c r="AA17" s="21">
        <v>0.13</v>
      </c>
      <c r="AB17" s="21">
        <f t="shared" si="0"/>
        <v>1.32</v>
      </c>
      <c r="AC17" s="21">
        <f t="shared" si="1"/>
        <v>5.2</v>
      </c>
      <c r="AD17" s="12">
        <v>13.166666666666666</v>
      </c>
      <c r="AE17" s="12">
        <v>11.7</v>
      </c>
      <c r="AF17" s="12">
        <v>21.1</v>
      </c>
      <c r="AG17" s="12">
        <v>7.5</v>
      </c>
      <c r="AH17" s="12">
        <v>5.6</v>
      </c>
      <c r="AI17" s="12">
        <v>12.1</v>
      </c>
      <c r="AJ17" s="12">
        <v>3.7</v>
      </c>
      <c r="AK17" s="12">
        <v>0.1</v>
      </c>
      <c r="AL17" s="12">
        <v>15.5</v>
      </c>
      <c r="AM17" s="12">
        <v>0</v>
      </c>
      <c r="AN17" s="12">
        <v>8.3000000000000007</v>
      </c>
      <c r="AO17" s="12">
        <v>43.4</v>
      </c>
      <c r="AP17" s="12">
        <v>0.2</v>
      </c>
      <c r="AQ17" s="12">
        <v>91</v>
      </c>
      <c r="AR17" s="12">
        <v>121</v>
      </c>
      <c r="AS17" s="12">
        <v>27.6</v>
      </c>
    </row>
    <row r="18" spans="1:47" x14ac:dyDescent="0.2">
      <c r="A18" s="11">
        <v>44784.999988425923</v>
      </c>
      <c r="B18" s="12">
        <v>23.5</v>
      </c>
      <c r="C18" s="12">
        <v>29.6</v>
      </c>
      <c r="D18" s="12">
        <v>16.899999999999999</v>
      </c>
      <c r="E18" s="12">
        <v>37.299999999999997</v>
      </c>
      <c r="F18" s="12">
        <v>58</v>
      </c>
      <c r="G18" s="12">
        <v>20.7</v>
      </c>
      <c r="H18" s="12">
        <v>8.5</v>
      </c>
      <c r="I18" s="12">
        <v>10</v>
      </c>
      <c r="J18" s="12">
        <v>6.9</v>
      </c>
      <c r="K18" s="12">
        <v>7.3</v>
      </c>
      <c r="L18" s="12">
        <v>987.1</v>
      </c>
      <c r="M18" s="12">
        <v>1019.7</v>
      </c>
      <c r="N18" s="12">
        <v>1.7</v>
      </c>
      <c r="O18" s="12">
        <v>7.4</v>
      </c>
      <c r="P18" s="12">
        <v>89.354625663876234</v>
      </c>
      <c r="Q18" s="14">
        <v>0</v>
      </c>
      <c r="R18" s="12">
        <v>287.39999999999998</v>
      </c>
      <c r="S18" s="12">
        <v>842</v>
      </c>
      <c r="T18" s="12">
        <v>125.9</v>
      </c>
      <c r="U18" s="12">
        <v>671.4</v>
      </c>
      <c r="V18" s="14">
        <v>18.41</v>
      </c>
      <c r="W18" s="14">
        <v>56.03</v>
      </c>
      <c r="X18" s="21">
        <v>4.4999999999999998E-2</v>
      </c>
      <c r="Y18" s="21">
        <v>0.14699999999999999</v>
      </c>
      <c r="Z18" s="21">
        <v>3.4000000000000002E-2</v>
      </c>
      <c r="AA18" s="21">
        <v>0.13200000000000001</v>
      </c>
      <c r="AB18" s="21">
        <f t="shared" si="0"/>
        <v>1.36</v>
      </c>
      <c r="AC18" s="21">
        <f t="shared" si="1"/>
        <v>5.28</v>
      </c>
      <c r="AD18" s="12">
        <v>12.833333333333334</v>
      </c>
      <c r="AE18" s="12">
        <v>12.4</v>
      </c>
      <c r="AF18" s="12">
        <v>28.5</v>
      </c>
      <c r="AG18" s="12">
        <v>7.2</v>
      </c>
      <c r="AH18" s="12">
        <v>6</v>
      </c>
      <c r="AI18" s="12">
        <v>10.4</v>
      </c>
      <c r="AJ18" s="12">
        <v>4.4000000000000004</v>
      </c>
      <c r="AK18" s="12">
        <v>0.2</v>
      </c>
      <c r="AL18" s="12">
        <v>8.5</v>
      </c>
      <c r="AM18" s="12">
        <v>0</v>
      </c>
      <c r="AN18" s="12">
        <v>10.199999999999999</v>
      </c>
      <c r="AO18" s="12">
        <v>39.4</v>
      </c>
      <c r="AP18" s="12">
        <v>0</v>
      </c>
      <c r="AQ18" s="12">
        <v>94.9</v>
      </c>
      <c r="AR18" s="12">
        <v>134</v>
      </c>
      <c r="AS18" s="12">
        <v>29.8</v>
      </c>
    </row>
    <row r="19" spans="1:47" x14ac:dyDescent="0.2">
      <c r="A19" s="11">
        <v>44785.999988425923</v>
      </c>
      <c r="B19" s="12">
        <v>23.1</v>
      </c>
      <c r="C19" s="12">
        <v>28.6</v>
      </c>
      <c r="D19" s="12">
        <v>17.100000000000001</v>
      </c>
      <c r="E19" s="12">
        <v>38.4</v>
      </c>
      <c r="F19" s="12">
        <v>58.8</v>
      </c>
      <c r="G19" s="12">
        <v>24.1</v>
      </c>
      <c r="H19" s="12">
        <v>8.6</v>
      </c>
      <c r="I19" s="12">
        <v>9.8000000000000007</v>
      </c>
      <c r="J19" s="12">
        <v>7.2</v>
      </c>
      <c r="K19" s="12">
        <v>7.5</v>
      </c>
      <c r="L19" s="12">
        <v>984.8</v>
      </c>
      <c r="M19" s="12">
        <v>1017.3</v>
      </c>
      <c r="N19" s="12">
        <v>1.6</v>
      </c>
      <c r="O19" s="12">
        <v>6.5</v>
      </c>
      <c r="P19" s="12">
        <v>101.33410701219118</v>
      </c>
      <c r="Q19" s="14">
        <v>0</v>
      </c>
      <c r="R19" s="12">
        <v>248.4</v>
      </c>
      <c r="S19" s="12">
        <v>988</v>
      </c>
      <c r="T19" s="12">
        <v>103.3</v>
      </c>
      <c r="U19" s="12">
        <v>736.6</v>
      </c>
      <c r="V19" s="14">
        <v>16.25</v>
      </c>
      <c r="W19" s="14">
        <v>58.7</v>
      </c>
      <c r="X19" s="21">
        <v>3.9E-2</v>
      </c>
      <c r="Y19" s="21">
        <v>0.14799999999999999</v>
      </c>
      <c r="Z19" s="21">
        <v>2.7E-2</v>
      </c>
      <c r="AA19" s="21">
        <v>0.123</v>
      </c>
      <c r="AB19" s="21">
        <f t="shared" si="0"/>
        <v>1.08</v>
      </c>
      <c r="AC19" s="21">
        <f t="shared" si="1"/>
        <v>4.92</v>
      </c>
      <c r="AD19" s="12">
        <v>10.333333333333334</v>
      </c>
      <c r="AE19" s="12">
        <v>11.2</v>
      </c>
      <c r="AF19" s="12">
        <v>23.1</v>
      </c>
      <c r="AG19" s="12">
        <v>5.9</v>
      </c>
      <c r="AH19" s="12">
        <v>5</v>
      </c>
      <c r="AI19" s="12">
        <v>8.1</v>
      </c>
      <c r="AJ19" s="12">
        <v>2.9</v>
      </c>
      <c r="AK19" s="12">
        <v>0.1</v>
      </c>
      <c r="AL19" s="12">
        <v>10.8</v>
      </c>
      <c r="AM19" s="12">
        <v>0</v>
      </c>
      <c r="AN19" s="12">
        <v>9</v>
      </c>
      <c r="AO19" s="12">
        <v>35.299999999999997</v>
      </c>
      <c r="AP19" s="12">
        <v>0.2</v>
      </c>
      <c r="AQ19" s="12">
        <v>89.6</v>
      </c>
      <c r="AR19" s="12">
        <v>120</v>
      </c>
      <c r="AS19" s="12">
        <v>38.6</v>
      </c>
    </row>
    <row r="20" spans="1:47" x14ac:dyDescent="0.2">
      <c r="A20" s="11">
        <v>44786.999988425923</v>
      </c>
      <c r="B20" s="12">
        <v>22.6</v>
      </c>
      <c r="C20" s="12">
        <v>29.5</v>
      </c>
      <c r="D20" s="12">
        <v>15.8</v>
      </c>
      <c r="E20" s="12">
        <v>43</v>
      </c>
      <c r="F20" s="12">
        <v>65.2</v>
      </c>
      <c r="G20" s="12">
        <v>23.2</v>
      </c>
      <c r="H20" s="12">
        <v>9.3000000000000007</v>
      </c>
      <c r="I20" s="12">
        <v>10.6</v>
      </c>
      <c r="J20" s="12">
        <v>7.6</v>
      </c>
      <c r="K20" s="12">
        <v>8.6</v>
      </c>
      <c r="L20" s="12">
        <v>982.8</v>
      </c>
      <c r="M20" s="12">
        <v>1015.3</v>
      </c>
      <c r="N20" s="12">
        <v>1.6</v>
      </c>
      <c r="O20" s="12">
        <v>5.9</v>
      </c>
      <c r="P20" s="12">
        <v>111.24133212873419</v>
      </c>
      <c r="Q20" s="14">
        <v>0</v>
      </c>
      <c r="R20" s="12">
        <v>257.7</v>
      </c>
      <c r="S20" s="12">
        <v>993</v>
      </c>
      <c r="T20" s="12">
        <v>106.4</v>
      </c>
      <c r="U20" s="12">
        <v>669.8</v>
      </c>
      <c r="V20" s="14">
        <v>16.88</v>
      </c>
      <c r="W20" s="14">
        <v>61.06</v>
      </c>
      <c r="X20" s="21">
        <v>0.04</v>
      </c>
      <c r="Y20" s="21">
        <v>0.152</v>
      </c>
      <c r="Z20" s="21">
        <v>2.7E-2</v>
      </c>
      <c r="AA20" s="21">
        <v>0.122</v>
      </c>
      <c r="AB20" s="21">
        <f t="shared" si="0"/>
        <v>1.08</v>
      </c>
      <c r="AC20" s="21">
        <f t="shared" si="1"/>
        <v>4.88</v>
      </c>
      <c r="AD20" s="12">
        <v>12.8</v>
      </c>
      <c r="AE20" s="12">
        <v>9.8000000000000007</v>
      </c>
      <c r="AF20" s="12">
        <v>17.5</v>
      </c>
      <c r="AG20" s="12">
        <v>5.5</v>
      </c>
      <c r="AH20" s="12">
        <v>5.0999999999999996</v>
      </c>
      <c r="AI20" s="12">
        <v>10.1</v>
      </c>
      <c r="AJ20" s="12">
        <v>3.7</v>
      </c>
      <c r="AK20" s="12">
        <v>0.1</v>
      </c>
      <c r="AL20" s="12">
        <v>13.2</v>
      </c>
      <c r="AM20" s="12">
        <v>0</v>
      </c>
      <c r="AN20" s="12">
        <v>8.8000000000000007</v>
      </c>
      <c r="AO20" s="12">
        <v>31.1</v>
      </c>
      <c r="AP20" s="12">
        <v>0.2</v>
      </c>
      <c r="AQ20" s="12">
        <v>83.8</v>
      </c>
      <c r="AR20" s="12">
        <v>123.2</v>
      </c>
      <c r="AS20" s="12">
        <v>26.4</v>
      </c>
    </row>
    <row r="21" spans="1:47" x14ac:dyDescent="0.2">
      <c r="A21" s="11">
        <v>44787.999988425923</v>
      </c>
      <c r="B21" s="12">
        <v>24.5</v>
      </c>
      <c r="C21" s="12">
        <v>32.200000000000003</v>
      </c>
      <c r="D21" s="12">
        <v>16.899999999999999</v>
      </c>
      <c r="E21" s="12">
        <v>39.4</v>
      </c>
      <c r="F21" s="12">
        <v>61.5</v>
      </c>
      <c r="G21" s="12">
        <v>19.3</v>
      </c>
      <c r="H21" s="12">
        <v>9.4</v>
      </c>
      <c r="I21" s="12">
        <v>11.1</v>
      </c>
      <c r="J21" s="12">
        <v>7.2</v>
      </c>
      <c r="K21" s="12">
        <v>8.6999999999999993</v>
      </c>
      <c r="L21" s="12">
        <v>976.6</v>
      </c>
      <c r="M21" s="12">
        <v>1008.7</v>
      </c>
      <c r="N21" s="12">
        <v>1.4</v>
      </c>
      <c r="O21" s="12">
        <v>6.2</v>
      </c>
      <c r="P21" s="12">
        <v>165.345700116686</v>
      </c>
      <c r="Q21" s="14">
        <v>0</v>
      </c>
      <c r="R21" s="12">
        <v>268.3</v>
      </c>
      <c r="S21" s="12">
        <v>852</v>
      </c>
      <c r="T21" s="12">
        <v>127.7</v>
      </c>
      <c r="U21" s="12">
        <v>699</v>
      </c>
      <c r="V21" s="14">
        <v>17.649999999999999</v>
      </c>
      <c r="W21" s="14">
        <v>56.05</v>
      </c>
      <c r="X21" s="21">
        <v>4.2999999999999997E-2</v>
      </c>
      <c r="Y21" s="21">
        <v>0.14599999999999999</v>
      </c>
      <c r="Z21" s="21">
        <v>3.2000000000000001E-2</v>
      </c>
      <c r="AA21" s="21">
        <v>0.128</v>
      </c>
      <c r="AB21" s="21">
        <f t="shared" si="0"/>
        <v>1.28</v>
      </c>
      <c r="AC21" s="21">
        <f t="shared" si="1"/>
        <v>5.12</v>
      </c>
      <c r="AD21" s="12">
        <v>11.5</v>
      </c>
      <c r="AE21" s="12">
        <v>10.8</v>
      </c>
      <c r="AF21" s="12">
        <v>20.6</v>
      </c>
      <c r="AG21" s="12">
        <v>5.5</v>
      </c>
      <c r="AH21" s="12">
        <v>6.5</v>
      </c>
      <c r="AI21" s="12">
        <v>8.8000000000000007</v>
      </c>
      <c r="AJ21" s="12">
        <v>4.3</v>
      </c>
      <c r="AK21" s="12">
        <v>0.2</v>
      </c>
      <c r="AL21" s="12">
        <v>2.5</v>
      </c>
      <c r="AM21" s="12">
        <v>0</v>
      </c>
      <c r="AN21" s="12">
        <v>10.199999999999999</v>
      </c>
      <c r="AO21" s="12">
        <v>30.9</v>
      </c>
      <c r="AP21" s="12">
        <v>0.2</v>
      </c>
      <c r="AQ21" s="12">
        <v>95.8</v>
      </c>
      <c r="AR21" s="12">
        <v>140.4</v>
      </c>
      <c r="AS21" s="12">
        <v>37.799999999999997</v>
      </c>
    </row>
    <row r="22" spans="1:47" x14ac:dyDescent="0.2">
      <c r="A22" s="11">
        <v>44788.999988425923</v>
      </c>
      <c r="B22" s="12">
        <v>22.9</v>
      </c>
      <c r="C22" s="12">
        <v>27.4</v>
      </c>
      <c r="D22" s="12">
        <v>19.899999999999999</v>
      </c>
      <c r="E22" s="12">
        <v>54.2</v>
      </c>
      <c r="F22" s="12">
        <v>72.400000000000006</v>
      </c>
      <c r="G22" s="12">
        <v>38.9</v>
      </c>
      <c r="H22" s="12">
        <v>12.5</v>
      </c>
      <c r="I22" s="12">
        <v>14.3</v>
      </c>
      <c r="J22" s="12">
        <v>10.4</v>
      </c>
      <c r="K22" s="12">
        <v>13</v>
      </c>
      <c r="L22" s="12">
        <v>975</v>
      </c>
      <c r="M22" s="12">
        <v>1007.2</v>
      </c>
      <c r="N22" s="12">
        <v>2.4</v>
      </c>
      <c r="O22" s="12">
        <v>10.8</v>
      </c>
      <c r="P22" s="12">
        <v>237.57310720466705</v>
      </c>
      <c r="Q22" s="14">
        <v>0</v>
      </c>
      <c r="R22" s="12">
        <v>185.2</v>
      </c>
      <c r="S22" s="12">
        <v>1028</v>
      </c>
      <c r="T22" s="12">
        <v>75.900000000000006</v>
      </c>
      <c r="U22" s="12">
        <v>673.6</v>
      </c>
      <c r="V22" s="14">
        <v>13.13</v>
      </c>
      <c r="W22" s="14">
        <v>60.01</v>
      </c>
      <c r="X22" s="21">
        <v>3.2000000000000001E-2</v>
      </c>
      <c r="Y22" s="21">
        <v>0.14799999999999999</v>
      </c>
      <c r="Z22" s="21">
        <v>2.1999999999999999E-2</v>
      </c>
      <c r="AA22" s="21">
        <v>0.123</v>
      </c>
      <c r="AB22" s="21">
        <f t="shared" si="0"/>
        <v>0.87999999999999989</v>
      </c>
      <c r="AC22" s="21">
        <f t="shared" si="1"/>
        <v>4.92</v>
      </c>
      <c r="AD22" s="12">
        <v>7.166666666666667</v>
      </c>
      <c r="AE22" s="12">
        <v>9.1</v>
      </c>
      <c r="AF22" s="12">
        <v>19.8</v>
      </c>
      <c r="AG22" s="12">
        <v>3.4</v>
      </c>
      <c r="AH22" s="12">
        <v>5.0999999999999996</v>
      </c>
      <c r="AI22" s="12">
        <v>9.3000000000000007</v>
      </c>
      <c r="AJ22" s="12">
        <v>2.4</v>
      </c>
      <c r="AK22" s="12">
        <v>0.2</v>
      </c>
      <c r="AL22" s="12">
        <v>5.2</v>
      </c>
      <c r="AM22" s="12">
        <v>0</v>
      </c>
      <c r="AN22" s="12">
        <v>6.9</v>
      </c>
      <c r="AO22" s="12">
        <v>21.5</v>
      </c>
      <c r="AP22" s="12">
        <v>0.8</v>
      </c>
      <c r="AQ22" s="12">
        <v>99.3</v>
      </c>
      <c r="AR22" s="12">
        <v>127.2</v>
      </c>
      <c r="AS22" s="12">
        <v>60.2</v>
      </c>
    </row>
    <row r="23" spans="1:47" x14ac:dyDescent="0.2">
      <c r="A23" s="11">
        <v>44789.999988425923</v>
      </c>
      <c r="B23" s="12">
        <v>23.4</v>
      </c>
      <c r="C23" s="12">
        <v>30</v>
      </c>
      <c r="D23" s="12">
        <v>18.8</v>
      </c>
      <c r="E23" s="12">
        <v>54.9</v>
      </c>
      <c r="F23" s="12">
        <v>72.400000000000006</v>
      </c>
      <c r="G23" s="12">
        <v>33.6</v>
      </c>
      <c r="H23" s="12">
        <v>12.7</v>
      </c>
      <c r="I23" s="12">
        <v>14.1</v>
      </c>
      <c r="J23" s="12">
        <v>11.4</v>
      </c>
      <c r="K23" s="12">
        <v>13.3</v>
      </c>
      <c r="L23" s="12">
        <v>977.6</v>
      </c>
      <c r="M23" s="12">
        <v>1009.9</v>
      </c>
      <c r="N23" s="12">
        <v>1.4</v>
      </c>
      <c r="O23" s="12">
        <v>4</v>
      </c>
      <c r="P23" s="12">
        <v>231.91581755373636</v>
      </c>
      <c r="Q23" s="14">
        <v>0</v>
      </c>
      <c r="R23" s="12">
        <v>208.8</v>
      </c>
      <c r="S23" s="12">
        <v>1095</v>
      </c>
      <c r="T23" s="12">
        <v>90.4</v>
      </c>
      <c r="U23" s="12">
        <v>758.4</v>
      </c>
      <c r="V23" s="14">
        <v>14.49</v>
      </c>
      <c r="W23" s="14">
        <v>61.03</v>
      </c>
      <c r="X23" s="21">
        <v>3.5999999999999997E-2</v>
      </c>
      <c r="Y23" s="21">
        <v>0.156</v>
      </c>
      <c r="Z23" s="21">
        <v>2.5999999999999999E-2</v>
      </c>
      <c r="AA23" s="21">
        <v>0.14099999999999999</v>
      </c>
      <c r="AB23" s="21">
        <f t="shared" si="0"/>
        <v>1.04</v>
      </c>
      <c r="AC23" s="21">
        <f t="shared" si="1"/>
        <v>5.64</v>
      </c>
      <c r="AD23" s="12">
        <v>9.1666666666666661</v>
      </c>
      <c r="AE23" s="12">
        <v>12.6</v>
      </c>
      <c r="AF23" s="12">
        <v>20</v>
      </c>
      <c r="AG23" s="12">
        <v>5.6</v>
      </c>
      <c r="AH23" s="12">
        <v>7.8</v>
      </c>
      <c r="AI23" s="12">
        <v>10.9</v>
      </c>
      <c r="AJ23" s="12">
        <v>4.5999999999999996</v>
      </c>
      <c r="AK23" s="12">
        <v>0</v>
      </c>
      <c r="AL23" s="12">
        <v>4.5999999999999996</v>
      </c>
      <c r="AM23" s="12">
        <v>0</v>
      </c>
      <c r="AN23" s="12">
        <v>9.1</v>
      </c>
      <c r="AO23" s="12">
        <v>30.7</v>
      </c>
      <c r="AP23" s="12">
        <v>1.7</v>
      </c>
      <c r="AQ23" s="12">
        <v>96.9</v>
      </c>
      <c r="AR23" s="12">
        <v>145.19999999999999</v>
      </c>
      <c r="AS23" s="12">
        <v>41.4</v>
      </c>
    </row>
    <row r="24" spans="1:47" x14ac:dyDescent="0.2">
      <c r="A24" s="11">
        <v>44790.999988425923</v>
      </c>
      <c r="B24" s="12">
        <v>23.1</v>
      </c>
      <c r="C24" s="12">
        <v>28.4</v>
      </c>
      <c r="D24" s="12">
        <v>18.600000000000001</v>
      </c>
      <c r="E24" s="12">
        <v>56.2</v>
      </c>
      <c r="F24" s="12">
        <v>69.3</v>
      </c>
      <c r="G24" s="12">
        <v>35.1</v>
      </c>
      <c r="H24" s="12">
        <v>13</v>
      </c>
      <c r="I24" s="12">
        <v>16.2</v>
      </c>
      <c r="J24" s="12">
        <v>10.5</v>
      </c>
      <c r="K24" s="12">
        <v>13.6</v>
      </c>
      <c r="L24" s="12">
        <v>978.7</v>
      </c>
      <c r="M24" s="12">
        <v>1011</v>
      </c>
      <c r="N24" s="12">
        <v>1</v>
      </c>
      <c r="O24" s="12">
        <v>3.7</v>
      </c>
      <c r="P24" s="12">
        <v>229.74730502197588</v>
      </c>
      <c r="Q24" s="14">
        <v>0</v>
      </c>
      <c r="R24" s="12">
        <v>118.7</v>
      </c>
      <c r="S24" s="12">
        <v>925</v>
      </c>
      <c r="T24" s="12">
        <v>31.9</v>
      </c>
      <c r="U24" s="12">
        <v>641.4</v>
      </c>
      <c r="V24" s="14">
        <v>9.2100000000000009</v>
      </c>
      <c r="W24" s="14">
        <v>50.47</v>
      </c>
      <c r="X24" s="21">
        <v>2.3E-2</v>
      </c>
      <c r="Y24" s="21">
        <v>0.124</v>
      </c>
      <c r="Z24" s="21">
        <v>1.4E-2</v>
      </c>
      <c r="AA24" s="21">
        <v>9.6000000000000002E-2</v>
      </c>
      <c r="AB24" s="21">
        <f t="shared" si="0"/>
        <v>0.56000000000000005</v>
      </c>
      <c r="AC24" s="21">
        <f t="shared" si="1"/>
        <v>3.84</v>
      </c>
      <c r="AD24" s="12">
        <v>5.333333333333333</v>
      </c>
      <c r="AE24" s="12">
        <v>16.7</v>
      </c>
      <c r="AF24" s="12">
        <v>46.5</v>
      </c>
      <c r="AG24" s="12">
        <v>9.3000000000000007</v>
      </c>
      <c r="AH24" s="12">
        <v>9.9</v>
      </c>
      <c r="AI24" s="12">
        <v>17.5</v>
      </c>
      <c r="AJ24" s="12">
        <v>7</v>
      </c>
      <c r="AK24" s="12">
        <v>1.3</v>
      </c>
      <c r="AL24" s="12">
        <v>21.9</v>
      </c>
      <c r="AM24" s="12">
        <v>0</v>
      </c>
      <c r="AN24" s="12">
        <v>21.4</v>
      </c>
      <c r="AO24" s="12">
        <v>54.4</v>
      </c>
      <c r="AP24" s="12">
        <v>2.1</v>
      </c>
      <c r="AQ24" s="12">
        <v>76.8</v>
      </c>
      <c r="AR24" s="12">
        <v>128.6</v>
      </c>
      <c r="AS24" s="12">
        <v>13.8</v>
      </c>
    </row>
    <row r="25" spans="1:47" x14ac:dyDescent="0.2">
      <c r="A25" s="11">
        <v>44791.999988425923</v>
      </c>
      <c r="B25" s="12">
        <v>22.1</v>
      </c>
      <c r="C25" s="12">
        <v>26.8</v>
      </c>
      <c r="D25" s="12">
        <v>18.5</v>
      </c>
      <c r="E25" s="12">
        <v>67.900000000000006</v>
      </c>
      <c r="F25" s="12">
        <v>83.3</v>
      </c>
      <c r="G25" s="12">
        <v>48.2</v>
      </c>
      <c r="H25" s="12">
        <v>14.9</v>
      </c>
      <c r="I25" s="12">
        <v>16.100000000000001</v>
      </c>
      <c r="J25" s="12">
        <v>13.7</v>
      </c>
      <c r="K25" s="12">
        <v>15.7</v>
      </c>
      <c r="L25" s="12">
        <v>979.5</v>
      </c>
      <c r="M25" s="12">
        <v>1011.9</v>
      </c>
      <c r="N25" s="12">
        <v>2.2000000000000002</v>
      </c>
      <c r="O25" s="12">
        <v>8.5</v>
      </c>
      <c r="P25" s="12">
        <v>318.89639469903216</v>
      </c>
      <c r="Q25" s="14">
        <v>0</v>
      </c>
      <c r="R25" s="12">
        <v>168.5</v>
      </c>
      <c r="S25" s="12">
        <v>923</v>
      </c>
      <c r="T25" s="12">
        <v>71.8</v>
      </c>
      <c r="U25" s="12">
        <v>613.9</v>
      </c>
      <c r="V25" s="14">
        <v>12.18</v>
      </c>
      <c r="W25" s="14">
        <v>51.88</v>
      </c>
      <c r="X25" s="21">
        <v>0.03</v>
      </c>
      <c r="Y25" s="21">
        <v>0.13400000000000001</v>
      </c>
      <c r="Z25" s="21">
        <v>2.1000000000000001E-2</v>
      </c>
      <c r="AA25" s="21">
        <v>0.113</v>
      </c>
      <c r="AB25" s="21">
        <f t="shared" si="0"/>
        <v>0.84000000000000008</v>
      </c>
      <c r="AC25" s="21">
        <f t="shared" si="1"/>
        <v>4.5200000000000005</v>
      </c>
      <c r="AD25" s="12">
        <v>6</v>
      </c>
      <c r="AE25" s="12">
        <v>14.2</v>
      </c>
      <c r="AF25" s="12">
        <v>22.7</v>
      </c>
      <c r="AG25" s="12">
        <v>7</v>
      </c>
      <c r="AH25" s="12">
        <v>10.1</v>
      </c>
      <c r="AI25" s="12">
        <v>15.9</v>
      </c>
      <c r="AJ25" s="12">
        <v>6.4</v>
      </c>
      <c r="AK25" s="12">
        <v>0.3</v>
      </c>
      <c r="AL25" s="12">
        <v>15.8</v>
      </c>
      <c r="AM25" s="12">
        <v>0</v>
      </c>
      <c r="AN25" s="12">
        <v>9.1999999999999993</v>
      </c>
      <c r="AO25" s="12">
        <v>30.7</v>
      </c>
      <c r="AP25" s="12">
        <v>1.7</v>
      </c>
      <c r="AQ25" s="12">
        <v>96.2</v>
      </c>
      <c r="AR25" s="12">
        <v>143.19999999999999</v>
      </c>
      <c r="AS25" s="12">
        <v>30.2</v>
      </c>
    </row>
    <row r="26" spans="1:47" x14ac:dyDescent="0.2">
      <c r="A26" s="11">
        <v>44792.999988425923</v>
      </c>
      <c r="B26" s="12">
        <v>21</v>
      </c>
      <c r="C26" s="12">
        <v>23</v>
      </c>
      <c r="D26" s="12">
        <v>19.600000000000001</v>
      </c>
      <c r="E26" s="12">
        <v>74.099999999999994</v>
      </c>
      <c r="F26" s="12">
        <v>86.7</v>
      </c>
      <c r="G26" s="12">
        <v>57.2</v>
      </c>
      <c r="H26" s="12">
        <v>15.4</v>
      </c>
      <c r="I26" s="12">
        <v>17.5</v>
      </c>
      <c r="J26" s="12">
        <v>13.2</v>
      </c>
      <c r="K26" s="12">
        <v>16.100000000000001</v>
      </c>
      <c r="L26" s="12">
        <v>980.6</v>
      </c>
      <c r="M26" s="12">
        <v>1013.1</v>
      </c>
      <c r="N26" s="12">
        <v>2.2000000000000002</v>
      </c>
      <c r="O26" s="12">
        <v>5.5</v>
      </c>
      <c r="P26" s="12">
        <v>278.19036526220293</v>
      </c>
      <c r="Q26" s="14">
        <v>0</v>
      </c>
      <c r="R26" s="12">
        <v>35.6</v>
      </c>
      <c r="S26" s="12">
        <v>226</v>
      </c>
      <c r="T26" s="12">
        <v>2.1</v>
      </c>
      <c r="U26" s="12">
        <v>159.80000000000001</v>
      </c>
      <c r="V26" s="14">
        <v>4.13</v>
      </c>
      <c r="W26" s="14">
        <v>19.350000000000001</v>
      </c>
      <c r="X26" s="21">
        <v>1.0999999999999999E-2</v>
      </c>
      <c r="Y26" s="21">
        <v>5.3999999999999999E-2</v>
      </c>
      <c r="Z26" s="21">
        <v>5.0000000000000001E-3</v>
      </c>
      <c r="AA26" s="21">
        <v>3.7999999999999999E-2</v>
      </c>
      <c r="AB26" s="21">
        <f t="shared" si="0"/>
        <v>0.2</v>
      </c>
      <c r="AC26" s="21">
        <f t="shared" si="1"/>
        <v>1.52</v>
      </c>
      <c r="AD26" s="12">
        <v>0.5</v>
      </c>
      <c r="AE26" s="12">
        <v>19.8</v>
      </c>
      <c r="AF26" s="12">
        <v>30.5</v>
      </c>
      <c r="AG26" s="12">
        <v>7.2</v>
      </c>
      <c r="AH26" s="12">
        <v>15.2</v>
      </c>
      <c r="AI26" s="12">
        <v>20.5</v>
      </c>
      <c r="AJ26" s="12">
        <v>4</v>
      </c>
      <c r="AK26" s="12">
        <v>0.3</v>
      </c>
      <c r="AL26" s="12">
        <v>3.6</v>
      </c>
      <c r="AM26" s="12">
        <v>0</v>
      </c>
      <c r="AN26" s="12">
        <v>13.7</v>
      </c>
      <c r="AO26" s="12">
        <v>27.9</v>
      </c>
      <c r="AP26" s="12">
        <v>4</v>
      </c>
      <c r="AQ26" s="12">
        <v>76.400000000000006</v>
      </c>
      <c r="AR26" s="12">
        <v>109.6</v>
      </c>
      <c r="AS26" s="12">
        <v>38.4</v>
      </c>
    </row>
    <row r="27" spans="1:47" x14ac:dyDescent="0.2">
      <c r="A27" s="11">
        <v>44793.999988425923</v>
      </c>
      <c r="B27" s="12">
        <v>22</v>
      </c>
      <c r="C27" s="12">
        <v>26</v>
      </c>
      <c r="D27" s="12">
        <v>19.899999999999999</v>
      </c>
      <c r="E27" s="12">
        <v>63.8</v>
      </c>
      <c r="F27" s="12">
        <v>77.3</v>
      </c>
      <c r="G27" s="12">
        <v>40</v>
      </c>
      <c r="H27" s="12">
        <v>14</v>
      </c>
      <c r="I27" s="12">
        <v>17.7</v>
      </c>
      <c r="J27" s="12">
        <v>10.6</v>
      </c>
      <c r="K27" s="12">
        <v>14.6</v>
      </c>
      <c r="L27" s="12">
        <v>984.1</v>
      </c>
      <c r="M27" s="12">
        <v>1016.6</v>
      </c>
      <c r="N27" s="12">
        <v>2.2999999999999998</v>
      </c>
      <c r="O27" s="12">
        <v>6.2</v>
      </c>
      <c r="P27" s="12">
        <v>240.88799645610808</v>
      </c>
      <c r="Q27" s="14">
        <v>0</v>
      </c>
      <c r="R27" s="12">
        <v>124.1</v>
      </c>
      <c r="S27" s="12">
        <v>1119</v>
      </c>
      <c r="T27" s="12">
        <v>44.9</v>
      </c>
      <c r="U27" s="12">
        <v>699.5</v>
      </c>
      <c r="V27" s="14">
        <v>9.86</v>
      </c>
      <c r="W27" s="14">
        <v>59.24</v>
      </c>
      <c r="X27" s="21">
        <v>2.5000000000000001E-2</v>
      </c>
      <c r="Y27" s="21">
        <v>0.151</v>
      </c>
      <c r="Z27" s="21">
        <v>1.7999999999999999E-2</v>
      </c>
      <c r="AA27" s="21">
        <v>0.14099999999999999</v>
      </c>
      <c r="AB27" s="21">
        <f t="shared" si="0"/>
        <v>0.72</v>
      </c>
      <c r="AC27" s="21">
        <f t="shared" si="1"/>
        <v>5.64</v>
      </c>
      <c r="AD27" s="12">
        <v>3.6666666666666665</v>
      </c>
      <c r="AE27" s="12">
        <v>5.2</v>
      </c>
      <c r="AF27" s="12">
        <v>11.9</v>
      </c>
      <c r="AG27" s="12">
        <v>1.4</v>
      </c>
      <c r="AH27" s="12">
        <v>2.9</v>
      </c>
      <c r="AI27" s="12">
        <v>5.5</v>
      </c>
      <c r="AJ27" s="12">
        <v>1.1000000000000001</v>
      </c>
      <c r="AK27" s="12">
        <v>0.3</v>
      </c>
      <c r="AL27" s="12">
        <v>3.2</v>
      </c>
      <c r="AM27" s="12">
        <v>0</v>
      </c>
      <c r="AN27" s="12">
        <v>5.8</v>
      </c>
      <c r="AO27" s="12">
        <v>18.600000000000001</v>
      </c>
      <c r="AP27" s="12">
        <v>0.6</v>
      </c>
      <c r="AQ27" s="12">
        <v>54.5</v>
      </c>
      <c r="AR27" s="12">
        <v>90</v>
      </c>
      <c r="AS27" s="12">
        <v>29</v>
      </c>
    </row>
    <row r="28" spans="1:47" x14ac:dyDescent="0.2">
      <c r="A28" s="11">
        <v>44794.999988425923</v>
      </c>
      <c r="B28" s="12">
        <v>21.3</v>
      </c>
      <c r="C28" s="12">
        <v>27.7</v>
      </c>
      <c r="D28" s="12">
        <v>14.6</v>
      </c>
      <c r="E28" s="12">
        <v>51.2</v>
      </c>
      <c r="F28" s="12">
        <v>75.7</v>
      </c>
      <c r="G28" s="12">
        <v>30.2</v>
      </c>
      <c r="H28" s="12">
        <v>10.4</v>
      </c>
      <c r="I28" s="12">
        <v>11.7</v>
      </c>
      <c r="J28" s="12">
        <v>8.6999999999999993</v>
      </c>
      <c r="K28" s="12">
        <v>10.1</v>
      </c>
      <c r="L28" s="12">
        <v>983.7</v>
      </c>
      <c r="M28" s="12">
        <v>1016.4</v>
      </c>
      <c r="N28" s="12">
        <v>1.3</v>
      </c>
      <c r="O28" s="12">
        <v>5</v>
      </c>
      <c r="P28" s="12">
        <v>194.35231915279826</v>
      </c>
      <c r="Q28" s="14">
        <v>0</v>
      </c>
      <c r="R28" s="12">
        <v>249.9</v>
      </c>
      <c r="S28" s="12">
        <v>871</v>
      </c>
      <c r="T28" s="12">
        <v>98.6</v>
      </c>
      <c r="U28" s="12">
        <v>700.3</v>
      </c>
      <c r="V28" s="14">
        <v>16.239999999999998</v>
      </c>
      <c r="W28" s="14">
        <v>54.54</v>
      </c>
      <c r="X28" s="21">
        <v>0.04</v>
      </c>
      <c r="Y28" s="21">
        <v>0.14299999999999999</v>
      </c>
      <c r="Z28" s="21">
        <v>3.1E-2</v>
      </c>
      <c r="AA28" s="21">
        <v>0.129</v>
      </c>
      <c r="AB28" s="21">
        <f t="shared" si="0"/>
        <v>1.24</v>
      </c>
      <c r="AC28" s="21">
        <f t="shared" si="1"/>
        <v>5.16</v>
      </c>
      <c r="AD28" s="12">
        <v>12.9</v>
      </c>
      <c r="AE28" s="12">
        <v>8.8000000000000007</v>
      </c>
      <c r="AF28" s="12">
        <v>13.2</v>
      </c>
      <c r="AG28" s="12">
        <v>5.3</v>
      </c>
      <c r="AH28" s="12">
        <v>5.6</v>
      </c>
      <c r="AI28" s="12">
        <v>7.7</v>
      </c>
      <c r="AJ28" s="12">
        <v>4</v>
      </c>
      <c r="AK28" s="12">
        <v>0.3</v>
      </c>
      <c r="AL28" s="12">
        <v>3.4</v>
      </c>
      <c r="AM28" s="12">
        <v>0</v>
      </c>
      <c r="AN28" s="12">
        <v>9.6</v>
      </c>
      <c r="AO28" s="12">
        <v>25.2</v>
      </c>
      <c r="AP28" s="12">
        <v>1.3</v>
      </c>
      <c r="AQ28" s="12">
        <v>83</v>
      </c>
      <c r="AR28" s="12">
        <v>133.19999999999999</v>
      </c>
      <c r="AS28" s="12">
        <v>34</v>
      </c>
    </row>
    <row r="29" spans="1:47" x14ac:dyDescent="0.2">
      <c r="A29" s="11">
        <v>44795.999988425923</v>
      </c>
      <c r="B29" s="12">
        <v>21.8</v>
      </c>
      <c r="C29" s="12">
        <v>28.1</v>
      </c>
      <c r="D29" s="12">
        <v>15.2</v>
      </c>
      <c r="E29" s="12">
        <v>50.2</v>
      </c>
      <c r="F29" s="12">
        <v>69.5</v>
      </c>
      <c r="G29" s="12">
        <v>32.200000000000003</v>
      </c>
      <c r="H29" s="12">
        <v>10.6</v>
      </c>
      <c r="I29" s="12">
        <v>12.2</v>
      </c>
      <c r="J29" s="12">
        <v>9.5</v>
      </c>
      <c r="K29" s="12">
        <v>10.4</v>
      </c>
      <c r="L29" s="12">
        <v>982</v>
      </c>
      <c r="M29" s="12">
        <v>1014.6</v>
      </c>
      <c r="N29" s="12">
        <v>1.5</v>
      </c>
      <c r="O29" s="12">
        <v>5.2</v>
      </c>
      <c r="P29" s="12">
        <v>141.82477270730737</v>
      </c>
      <c r="Q29" s="14">
        <v>0</v>
      </c>
      <c r="R29" s="12">
        <v>238.8</v>
      </c>
      <c r="S29" s="12">
        <v>933</v>
      </c>
      <c r="T29" s="12">
        <v>106.3</v>
      </c>
      <c r="U29" s="12">
        <v>717.1</v>
      </c>
      <c r="V29" s="14">
        <v>15.65</v>
      </c>
      <c r="W29" s="14">
        <v>56.72</v>
      </c>
      <c r="X29" s="21">
        <v>3.7999999999999999E-2</v>
      </c>
      <c r="Y29" s="21">
        <v>0.14499999999999999</v>
      </c>
      <c r="Z29" s="21">
        <v>2.9000000000000001E-2</v>
      </c>
      <c r="AA29" s="21">
        <v>0.128</v>
      </c>
      <c r="AB29" s="21">
        <f t="shared" si="0"/>
        <v>1.1600000000000001</v>
      </c>
      <c r="AC29" s="21">
        <f t="shared" si="1"/>
        <v>5.12</v>
      </c>
      <c r="AD29" s="12">
        <v>10.833333333333334</v>
      </c>
      <c r="AE29" s="12">
        <v>10.1</v>
      </c>
      <c r="AF29" s="12">
        <v>22.4</v>
      </c>
      <c r="AG29" s="12">
        <v>6.6</v>
      </c>
      <c r="AH29" s="12">
        <v>6.6</v>
      </c>
      <c r="AI29" s="12">
        <v>10.1</v>
      </c>
      <c r="AJ29" s="12">
        <v>5.2</v>
      </c>
      <c r="AK29" s="12">
        <v>1</v>
      </c>
      <c r="AL29" s="12">
        <v>18.8</v>
      </c>
      <c r="AM29" s="12">
        <v>0</v>
      </c>
      <c r="AN29" s="12">
        <v>12.9</v>
      </c>
      <c r="AO29" s="12">
        <v>42.3</v>
      </c>
      <c r="AP29" s="12">
        <v>0.8</v>
      </c>
      <c r="AQ29" s="12">
        <v>80.7</v>
      </c>
      <c r="AR29" s="12">
        <v>127.6</v>
      </c>
      <c r="AS29" s="12">
        <v>16.2</v>
      </c>
    </row>
    <row r="30" spans="1:47" x14ac:dyDescent="0.2">
      <c r="A30" s="11">
        <v>44796.999988425923</v>
      </c>
      <c r="B30" s="12">
        <v>22.9</v>
      </c>
      <c r="C30" s="12">
        <v>30.2</v>
      </c>
      <c r="D30" s="12">
        <v>16</v>
      </c>
      <c r="E30" s="12">
        <v>47.7</v>
      </c>
      <c r="F30" s="12">
        <v>69.099999999999994</v>
      </c>
      <c r="G30" s="12">
        <v>27.3</v>
      </c>
      <c r="H30" s="12">
        <v>10.5</v>
      </c>
      <c r="I30" s="12">
        <v>12.2</v>
      </c>
      <c r="J30" s="12">
        <v>8.8000000000000007</v>
      </c>
      <c r="K30" s="12">
        <v>10.4</v>
      </c>
      <c r="L30" s="12">
        <v>984</v>
      </c>
      <c r="M30" s="12">
        <v>1016.5</v>
      </c>
      <c r="N30" s="12">
        <v>1.5</v>
      </c>
      <c r="O30" s="12">
        <v>5.0999999999999996</v>
      </c>
      <c r="P30" s="12">
        <v>141.97554300123144</v>
      </c>
      <c r="Q30" s="14">
        <v>0</v>
      </c>
      <c r="R30" s="12">
        <v>248.4</v>
      </c>
      <c r="S30" s="12">
        <v>785</v>
      </c>
      <c r="T30" s="12">
        <v>106.9</v>
      </c>
      <c r="U30" s="12">
        <v>598.1</v>
      </c>
      <c r="V30" s="14">
        <v>15.98</v>
      </c>
      <c r="W30" s="14">
        <v>51.77</v>
      </c>
      <c r="X30" s="21">
        <v>3.9E-2</v>
      </c>
      <c r="Y30" s="21">
        <v>0.13800000000000001</v>
      </c>
      <c r="Z30" s="21">
        <v>3.1E-2</v>
      </c>
      <c r="AA30" s="21">
        <v>0.129</v>
      </c>
      <c r="AB30" s="21">
        <f t="shared" si="0"/>
        <v>1.24</v>
      </c>
      <c r="AC30" s="21">
        <f t="shared" si="1"/>
        <v>5.16</v>
      </c>
      <c r="AD30" s="12">
        <v>12</v>
      </c>
      <c r="AE30" s="12">
        <v>11.8</v>
      </c>
      <c r="AF30" s="12">
        <v>28.3</v>
      </c>
      <c r="AG30" s="12">
        <v>6.6</v>
      </c>
      <c r="AH30" s="12">
        <v>6.7</v>
      </c>
      <c r="AI30" s="12">
        <v>10.6</v>
      </c>
      <c r="AJ30" s="12">
        <v>5.0999999999999996</v>
      </c>
      <c r="AK30" s="12">
        <v>1.5</v>
      </c>
      <c r="AL30" s="12">
        <v>18.100000000000001</v>
      </c>
      <c r="AM30" s="12">
        <v>0</v>
      </c>
      <c r="AN30" s="12">
        <v>15</v>
      </c>
      <c r="AO30" s="12">
        <v>59.7</v>
      </c>
      <c r="AP30" s="12">
        <v>1.5</v>
      </c>
      <c r="AQ30" s="12">
        <v>88.5</v>
      </c>
      <c r="AR30" s="12">
        <v>144.80000000000001</v>
      </c>
      <c r="AS30" s="12">
        <v>19</v>
      </c>
      <c r="AU30" s="12"/>
    </row>
    <row r="31" spans="1:47" x14ac:dyDescent="0.2">
      <c r="A31" s="11">
        <v>44797.999988425923</v>
      </c>
      <c r="B31" s="12">
        <v>23.6</v>
      </c>
      <c r="C31" s="12">
        <v>30.1</v>
      </c>
      <c r="D31" s="12">
        <v>17</v>
      </c>
      <c r="E31" s="12">
        <v>50.5</v>
      </c>
      <c r="F31" s="12">
        <v>70.5</v>
      </c>
      <c r="G31" s="12">
        <v>28.2</v>
      </c>
      <c r="H31" s="12">
        <v>11.7</v>
      </c>
      <c r="I31" s="12">
        <v>14.1</v>
      </c>
      <c r="J31" s="12">
        <v>9.3000000000000007</v>
      </c>
      <c r="K31" s="12">
        <v>12.1</v>
      </c>
      <c r="L31" s="12">
        <v>985.5</v>
      </c>
      <c r="M31" s="12">
        <v>1018</v>
      </c>
      <c r="N31" s="12">
        <v>1.7</v>
      </c>
      <c r="O31" s="12">
        <v>5.2</v>
      </c>
      <c r="P31" s="12">
        <v>118.50690478281464</v>
      </c>
      <c r="Q31" s="14">
        <v>0</v>
      </c>
      <c r="R31" s="12">
        <v>267.2</v>
      </c>
      <c r="S31" s="12">
        <v>874</v>
      </c>
      <c r="T31" s="12">
        <v>123.1</v>
      </c>
      <c r="U31" s="12">
        <v>687.7</v>
      </c>
      <c r="V31" s="14">
        <v>17.2</v>
      </c>
      <c r="W31" s="14">
        <v>56.13</v>
      </c>
      <c r="X31" s="21">
        <v>4.2000000000000003E-2</v>
      </c>
      <c r="Y31" s="21">
        <v>0.14599999999999999</v>
      </c>
      <c r="Z31" s="21">
        <v>3.2000000000000001E-2</v>
      </c>
      <c r="AA31" s="21">
        <v>0.13300000000000001</v>
      </c>
      <c r="AB31" s="21">
        <f t="shared" si="0"/>
        <v>1.28</v>
      </c>
      <c r="AC31" s="21">
        <f t="shared" si="1"/>
        <v>5.32</v>
      </c>
      <c r="AD31" s="12">
        <v>12.5</v>
      </c>
      <c r="AE31" s="12">
        <v>11.4</v>
      </c>
      <c r="AF31" s="12">
        <v>33.9</v>
      </c>
      <c r="AG31" s="12">
        <v>4.5</v>
      </c>
      <c r="AH31" s="12">
        <v>6.6</v>
      </c>
      <c r="AI31" s="12">
        <v>14.4</v>
      </c>
      <c r="AJ31" s="12">
        <v>3</v>
      </c>
      <c r="AK31" s="12">
        <v>0.9</v>
      </c>
      <c r="AL31" s="12">
        <v>12.7</v>
      </c>
      <c r="AM31" s="12">
        <v>0</v>
      </c>
      <c r="AN31" s="12">
        <v>12.9</v>
      </c>
      <c r="AO31" s="12">
        <v>38.200000000000003</v>
      </c>
      <c r="AP31" s="12">
        <v>0.4</v>
      </c>
      <c r="AQ31" s="12">
        <v>84.6</v>
      </c>
      <c r="AR31" s="12">
        <v>123.4</v>
      </c>
      <c r="AS31" s="12">
        <v>31.4</v>
      </c>
    </row>
    <row r="32" spans="1:47" x14ac:dyDescent="0.2">
      <c r="A32" s="11">
        <v>44798.999988425923</v>
      </c>
      <c r="B32" s="12">
        <v>24</v>
      </c>
      <c r="C32" s="12">
        <v>30.4</v>
      </c>
      <c r="D32" s="12">
        <v>18.100000000000001</v>
      </c>
      <c r="E32" s="12">
        <v>57.9</v>
      </c>
      <c r="F32" s="12">
        <v>78.8</v>
      </c>
      <c r="G32" s="12">
        <v>35.799999999999997</v>
      </c>
      <c r="H32" s="12">
        <v>13.8</v>
      </c>
      <c r="I32" s="12">
        <v>15.1</v>
      </c>
      <c r="J32" s="12">
        <v>12.1</v>
      </c>
      <c r="K32" s="12">
        <v>14.6</v>
      </c>
      <c r="L32" s="12">
        <v>983</v>
      </c>
      <c r="M32" s="12">
        <v>1015.3</v>
      </c>
      <c r="N32" s="12">
        <v>1.5</v>
      </c>
      <c r="O32" s="12">
        <v>5.7</v>
      </c>
      <c r="P32" s="12">
        <v>154.89433456059592</v>
      </c>
      <c r="Q32" s="14">
        <v>0</v>
      </c>
      <c r="R32" s="12">
        <v>232.8</v>
      </c>
      <c r="S32" s="12">
        <v>885</v>
      </c>
      <c r="T32" s="12">
        <v>113.2</v>
      </c>
      <c r="U32" s="12">
        <v>710.1</v>
      </c>
      <c r="V32" s="14">
        <v>16.010000000000002</v>
      </c>
      <c r="W32" s="14">
        <v>56.03</v>
      </c>
      <c r="X32" s="21">
        <v>3.9E-2</v>
      </c>
      <c r="Y32" s="21">
        <v>0.14399999999999999</v>
      </c>
      <c r="Z32" s="21">
        <v>2.9000000000000001E-2</v>
      </c>
      <c r="AA32" s="21">
        <v>0.126</v>
      </c>
      <c r="AB32" s="21">
        <f t="shared" si="0"/>
        <v>1.1600000000000001</v>
      </c>
      <c r="AC32" s="21">
        <f t="shared" si="1"/>
        <v>5.04</v>
      </c>
      <c r="AD32" s="12">
        <v>10.666666666666666</v>
      </c>
      <c r="AE32" s="12">
        <v>10.3</v>
      </c>
      <c r="AF32" s="12">
        <v>27.8</v>
      </c>
      <c r="AG32" s="12">
        <v>5.2</v>
      </c>
      <c r="AH32" s="12">
        <v>6.2</v>
      </c>
      <c r="AI32" s="12">
        <v>12.6</v>
      </c>
      <c r="AJ32" s="12">
        <v>3.7</v>
      </c>
      <c r="AK32" s="12">
        <v>1.1000000000000001</v>
      </c>
      <c r="AL32" s="12">
        <v>24.6</v>
      </c>
      <c r="AM32" s="12">
        <v>0</v>
      </c>
      <c r="AN32" s="12">
        <v>13.2</v>
      </c>
      <c r="AO32" s="12">
        <v>45.9</v>
      </c>
      <c r="AP32" s="12">
        <v>1.3</v>
      </c>
      <c r="AQ32" s="12">
        <v>79.8</v>
      </c>
      <c r="AR32" s="12">
        <v>126.4</v>
      </c>
      <c r="AS32" s="12">
        <v>8.8000000000000007</v>
      </c>
    </row>
    <row r="33" spans="1:45" x14ac:dyDescent="0.2">
      <c r="A33" s="11">
        <v>44799.999988425923</v>
      </c>
      <c r="B33" s="12">
        <v>22.4</v>
      </c>
      <c r="C33" s="12">
        <v>30.2</v>
      </c>
      <c r="D33" s="12">
        <v>18.100000000000001</v>
      </c>
      <c r="E33" s="12">
        <v>67</v>
      </c>
      <c r="F33" s="12">
        <v>93.3</v>
      </c>
      <c r="G33" s="12">
        <v>38.200000000000003</v>
      </c>
      <c r="H33" s="12">
        <v>14.7</v>
      </c>
      <c r="I33" s="12">
        <v>17.100000000000001</v>
      </c>
      <c r="J33" s="12">
        <v>12.5</v>
      </c>
      <c r="K33" s="12">
        <v>15.5</v>
      </c>
      <c r="L33" s="12">
        <v>980.6</v>
      </c>
      <c r="M33" s="12">
        <v>1013</v>
      </c>
      <c r="N33" s="12">
        <v>1.5</v>
      </c>
      <c r="O33" s="12">
        <v>7.7</v>
      </c>
      <c r="P33" s="12">
        <v>209.58078240507544</v>
      </c>
      <c r="Q33" s="14">
        <v>9.8000000000000007</v>
      </c>
      <c r="R33" s="12">
        <v>154</v>
      </c>
      <c r="S33" s="12">
        <v>913</v>
      </c>
      <c r="T33" s="12">
        <v>56.7</v>
      </c>
      <c r="U33" s="12">
        <v>660</v>
      </c>
      <c r="V33" s="14">
        <v>11.46</v>
      </c>
      <c r="W33" s="14">
        <v>54.2</v>
      </c>
      <c r="X33" s="21">
        <v>2.9000000000000001E-2</v>
      </c>
      <c r="Y33" s="21">
        <v>0.13700000000000001</v>
      </c>
      <c r="Z33" s="21">
        <v>2.1000000000000001E-2</v>
      </c>
      <c r="AA33" s="21">
        <v>0.11899999999999999</v>
      </c>
      <c r="AB33" s="21">
        <f t="shared" si="0"/>
        <v>0.84000000000000008</v>
      </c>
      <c r="AC33" s="21">
        <f t="shared" si="1"/>
        <v>4.76</v>
      </c>
      <c r="AD33" s="12">
        <v>5.833333333333333</v>
      </c>
      <c r="AE33" s="12">
        <v>16.8</v>
      </c>
      <c r="AF33" s="12">
        <v>33.299999999999997</v>
      </c>
      <c r="AG33" s="12">
        <v>5.3</v>
      </c>
      <c r="AH33" s="12">
        <v>9.5</v>
      </c>
      <c r="AI33" s="12">
        <v>13.9</v>
      </c>
      <c r="AJ33" s="12">
        <v>4</v>
      </c>
      <c r="AK33" s="12">
        <v>1.7</v>
      </c>
      <c r="AL33" s="12">
        <v>25.1</v>
      </c>
      <c r="AM33" s="12">
        <v>0</v>
      </c>
      <c r="AN33" s="12">
        <v>18.8</v>
      </c>
      <c r="AO33" s="12">
        <v>53</v>
      </c>
      <c r="AP33" s="12">
        <v>1.5</v>
      </c>
      <c r="AQ33" s="12">
        <v>76.900000000000006</v>
      </c>
      <c r="AR33" s="12">
        <v>141.6</v>
      </c>
      <c r="AS33" s="12">
        <v>13.6</v>
      </c>
    </row>
    <row r="34" spans="1:45" x14ac:dyDescent="0.2">
      <c r="A34" s="11">
        <v>44800.999988425923</v>
      </c>
      <c r="B34" s="12">
        <v>19.5</v>
      </c>
      <c r="C34" s="12">
        <v>21.7</v>
      </c>
      <c r="D34" s="12">
        <v>18</v>
      </c>
      <c r="E34" s="12">
        <v>89.5</v>
      </c>
      <c r="F34" s="12">
        <v>96</v>
      </c>
      <c r="G34" s="12">
        <v>77.400000000000006</v>
      </c>
      <c r="H34" s="12">
        <v>17</v>
      </c>
      <c r="I34" s="12">
        <v>18.3</v>
      </c>
      <c r="J34" s="12">
        <v>15.9</v>
      </c>
      <c r="K34" s="12">
        <v>17.7</v>
      </c>
      <c r="L34" s="12">
        <v>982</v>
      </c>
      <c r="M34" s="12">
        <v>1014.7</v>
      </c>
      <c r="N34" s="12">
        <v>1.2</v>
      </c>
      <c r="O34" s="12">
        <v>3.7</v>
      </c>
      <c r="P34" s="12">
        <v>249.03100921625725</v>
      </c>
      <c r="Q34" s="14">
        <v>4.2</v>
      </c>
      <c r="R34" s="12">
        <v>56.8</v>
      </c>
      <c r="S34" s="12">
        <v>502</v>
      </c>
      <c r="T34" s="12">
        <v>-7.6</v>
      </c>
      <c r="U34" s="12">
        <v>194.7</v>
      </c>
      <c r="V34" s="14">
        <v>5.84</v>
      </c>
      <c r="W34" s="14">
        <v>30.69</v>
      </c>
      <c r="X34" s="21">
        <v>1.4999999999999999E-2</v>
      </c>
      <c r="Y34" s="21">
        <v>7.4999999999999997E-2</v>
      </c>
      <c r="Z34" s="21">
        <v>8.0000000000000002E-3</v>
      </c>
      <c r="AA34" s="21">
        <v>4.9000000000000002E-2</v>
      </c>
      <c r="AB34" s="21">
        <f t="shared" si="0"/>
        <v>0.32</v>
      </c>
      <c r="AC34" s="21">
        <f t="shared" si="1"/>
        <v>1.96</v>
      </c>
      <c r="AD34" s="12">
        <v>0.66666666666666663</v>
      </c>
      <c r="AE34" s="12">
        <v>20.9</v>
      </c>
      <c r="AF34" s="12">
        <v>30.7</v>
      </c>
      <c r="AG34" s="12">
        <v>9.4</v>
      </c>
      <c r="AH34" s="12">
        <v>16.5</v>
      </c>
      <c r="AI34" s="12">
        <v>22.4</v>
      </c>
      <c r="AJ34" s="12">
        <v>6.8</v>
      </c>
      <c r="AK34" s="12">
        <v>0.6</v>
      </c>
      <c r="AL34" s="12">
        <v>4.5999999999999996</v>
      </c>
      <c r="AM34" s="12">
        <v>0</v>
      </c>
      <c r="AN34" s="12">
        <v>10.8</v>
      </c>
      <c r="AO34" s="12">
        <v>25.5</v>
      </c>
      <c r="AP34" s="12">
        <v>3.6</v>
      </c>
      <c r="AQ34" s="12">
        <v>56</v>
      </c>
      <c r="AR34" s="12">
        <v>100.4</v>
      </c>
      <c r="AS34" s="12">
        <v>3</v>
      </c>
    </row>
    <row r="35" spans="1:45" x14ac:dyDescent="0.2">
      <c r="A35" s="11">
        <v>44801.999988425923</v>
      </c>
      <c r="B35" s="12">
        <v>20.7</v>
      </c>
      <c r="C35" s="12">
        <v>25.2</v>
      </c>
      <c r="D35" s="12">
        <v>18.100000000000001</v>
      </c>
      <c r="E35" s="12">
        <v>76.8</v>
      </c>
      <c r="F35" s="12">
        <v>94.5</v>
      </c>
      <c r="G35" s="12">
        <v>52.7</v>
      </c>
      <c r="H35" s="12">
        <v>15.4</v>
      </c>
      <c r="I35" s="12">
        <v>16.899999999999999</v>
      </c>
      <c r="J35" s="12">
        <v>13.4</v>
      </c>
      <c r="K35" s="12">
        <v>16.2</v>
      </c>
      <c r="L35" s="12">
        <v>984.1</v>
      </c>
      <c r="M35" s="12">
        <v>1016.8</v>
      </c>
      <c r="N35" s="12">
        <v>1.5</v>
      </c>
      <c r="O35" s="12">
        <v>4.8</v>
      </c>
      <c r="P35" s="12">
        <v>13.742724225432598</v>
      </c>
      <c r="Q35" s="14">
        <v>0</v>
      </c>
      <c r="R35" s="12">
        <v>164.7</v>
      </c>
      <c r="S35" s="12">
        <v>938</v>
      </c>
      <c r="T35" s="12">
        <v>97.1</v>
      </c>
      <c r="U35" s="12">
        <v>721.8</v>
      </c>
      <c r="V35" s="14">
        <v>11.98</v>
      </c>
      <c r="W35" s="14">
        <v>53.58</v>
      </c>
      <c r="X35" s="21">
        <v>0.03</v>
      </c>
      <c r="Y35" s="21">
        <v>0.13800000000000001</v>
      </c>
      <c r="Z35" s="21">
        <v>2.1999999999999999E-2</v>
      </c>
      <c r="AA35" s="21">
        <v>0.121</v>
      </c>
      <c r="AB35" s="21">
        <f t="shared" si="0"/>
        <v>0.87999999999999989</v>
      </c>
      <c r="AC35" s="21">
        <f t="shared" si="1"/>
        <v>4.84</v>
      </c>
      <c r="AD35" s="12">
        <v>7.333333333333333</v>
      </c>
      <c r="AE35" s="12">
        <v>15.3</v>
      </c>
      <c r="AF35" s="12">
        <v>27</v>
      </c>
      <c r="AG35" s="12">
        <v>9.4</v>
      </c>
      <c r="AH35" s="12">
        <v>11.2</v>
      </c>
      <c r="AI35" s="12">
        <v>19.600000000000001</v>
      </c>
      <c r="AJ35" s="12">
        <v>7</v>
      </c>
      <c r="AK35" s="12">
        <v>0.5</v>
      </c>
      <c r="AL35" s="12">
        <v>6</v>
      </c>
      <c r="AM35" s="12">
        <v>0</v>
      </c>
      <c r="AN35" s="12">
        <v>9.1999999999999993</v>
      </c>
      <c r="AO35" s="12">
        <v>27.9</v>
      </c>
      <c r="AP35" s="12">
        <v>0</v>
      </c>
      <c r="AQ35" s="12">
        <v>59.4</v>
      </c>
      <c r="AR35" s="12">
        <v>113.4</v>
      </c>
      <c r="AS35" s="12">
        <v>2.2000000000000002</v>
      </c>
    </row>
    <row r="36" spans="1:45" x14ac:dyDescent="0.2">
      <c r="A36" s="11">
        <v>44802.999988425923</v>
      </c>
      <c r="B36" s="12">
        <v>21.2</v>
      </c>
      <c r="C36" s="12">
        <v>27.4</v>
      </c>
      <c r="D36" s="12">
        <v>15.3</v>
      </c>
      <c r="E36" s="12">
        <v>64.7</v>
      </c>
      <c r="F36" s="12">
        <v>89.3</v>
      </c>
      <c r="G36" s="12">
        <v>40.1</v>
      </c>
      <c r="H36" s="12">
        <v>13.2</v>
      </c>
      <c r="I36" s="12">
        <v>14.2</v>
      </c>
      <c r="J36" s="12">
        <v>11.7</v>
      </c>
      <c r="K36" s="12">
        <v>13.7</v>
      </c>
      <c r="L36" s="12">
        <v>986</v>
      </c>
      <c r="M36" s="12">
        <v>1018.8</v>
      </c>
      <c r="N36" s="12">
        <v>1.4</v>
      </c>
      <c r="O36" s="12">
        <v>4.9000000000000004</v>
      </c>
      <c r="P36" s="12">
        <v>86.893715469529397</v>
      </c>
      <c r="Q36" s="14">
        <v>0</v>
      </c>
      <c r="R36" s="12">
        <v>232.7</v>
      </c>
      <c r="S36" s="12">
        <v>847</v>
      </c>
      <c r="T36" s="12">
        <v>107.6</v>
      </c>
      <c r="U36" s="12">
        <v>562.20000000000005</v>
      </c>
      <c r="V36" s="14">
        <v>15.04</v>
      </c>
      <c r="W36" s="14">
        <v>52.27</v>
      </c>
      <c r="X36" s="21">
        <v>3.6999999999999998E-2</v>
      </c>
      <c r="Y36" s="21">
        <v>0.13700000000000001</v>
      </c>
      <c r="Z36" s="21">
        <v>2.7E-2</v>
      </c>
      <c r="AA36" s="21">
        <v>0.12</v>
      </c>
      <c r="AB36" s="21">
        <f t="shared" si="0"/>
        <v>1.08</v>
      </c>
      <c r="AC36" s="21">
        <f t="shared" si="1"/>
        <v>4.8</v>
      </c>
      <c r="AD36" s="12">
        <v>12</v>
      </c>
      <c r="AE36" s="12">
        <v>13.4</v>
      </c>
      <c r="AF36" s="12">
        <v>23.9</v>
      </c>
      <c r="AG36" s="12">
        <v>8.6999999999999993</v>
      </c>
      <c r="AH36" s="12">
        <v>8.6999999999999993</v>
      </c>
      <c r="AI36" s="12">
        <v>12.4</v>
      </c>
      <c r="AJ36" s="12">
        <v>6.8</v>
      </c>
      <c r="AK36" s="12">
        <v>2.1</v>
      </c>
      <c r="AL36" s="12">
        <v>22.1</v>
      </c>
      <c r="AM36" s="12">
        <v>0</v>
      </c>
      <c r="AN36" s="12">
        <v>14.1</v>
      </c>
      <c r="AO36" s="12">
        <v>32.299999999999997</v>
      </c>
      <c r="AP36" s="12">
        <v>2.1</v>
      </c>
      <c r="AQ36" s="12">
        <v>69.2</v>
      </c>
      <c r="AR36" s="12">
        <v>129.4</v>
      </c>
      <c r="AS36" s="12">
        <v>4</v>
      </c>
    </row>
    <row r="37" spans="1:45" x14ac:dyDescent="0.2">
      <c r="A37" s="11">
        <v>44803.999988425923</v>
      </c>
      <c r="B37" s="12">
        <v>22.9</v>
      </c>
      <c r="C37" s="12">
        <v>29</v>
      </c>
      <c r="D37" s="12">
        <v>16.399999999999999</v>
      </c>
      <c r="E37" s="12">
        <v>56.3</v>
      </c>
      <c r="F37" s="12">
        <v>80.099999999999994</v>
      </c>
      <c r="G37" s="12">
        <v>35</v>
      </c>
      <c r="H37" s="12">
        <v>12.6</v>
      </c>
      <c r="I37" s="12">
        <v>14.2</v>
      </c>
      <c r="J37" s="12">
        <v>10.4</v>
      </c>
      <c r="K37" s="12">
        <v>13.1</v>
      </c>
      <c r="L37" s="12">
        <v>985.3</v>
      </c>
      <c r="M37" s="12">
        <v>1017.8</v>
      </c>
      <c r="N37" s="12">
        <v>1.3</v>
      </c>
      <c r="O37" s="12">
        <v>5.0999999999999996</v>
      </c>
      <c r="P37" s="12">
        <v>108.51986278713802</v>
      </c>
      <c r="Q37" s="14">
        <v>0</v>
      </c>
      <c r="R37" s="12">
        <v>204.2</v>
      </c>
      <c r="S37" s="12">
        <v>857</v>
      </c>
      <c r="T37" s="12">
        <v>96.7</v>
      </c>
      <c r="U37" s="12">
        <v>632.5</v>
      </c>
      <c r="V37" s="14">
        <v>13.55</v>
      </c>
      <c r="W37" s="14">
        <v>51.8</v>
      </c>
      <c r="X37" s="21">
        <v>3.2000000000000001E-2</v>
      </c>
      <c r="Y37" s="21">
        <v>0.129</v>
      </c>
      <c r="Z37" s="21">
        <v>2.4E-2</v>
      </c>
      <c r="AA37" s="21">
        <v>0.112</v>
      </c>
      <c r="AB37" s="21">
        <f t="shared" si="0"/>
        <v>0.96</v>
      </c>
      <c r="AC37" s="21">
        <f t="shared" si="1"/>
        <v>4.4800000000000004</v>
      </c>
      <c r="AD37" s="12">
        <v>9.6666666666666661</v>
      </c>
      <c r="AE37" s="12">
        <v>13.3</v>
      </c>
      <c r="AF37" s="12">
        <v>30</v>
      </c>
      <c r="AG37" s="12">
        <v>7.7</v>
      </c>
      <c r="AH37" s="12">
        <v>8.4</v>
      </c>
      <c r="AI37" s="12">
        <v>15.1</v>
      </c>
      <c r="AJ37" s="12">
        <v>6</v>
      </c>
      <c r="AK37" s="12">
        <v>1.7</v>
      </c>
      <c r="AL37" s="12">
        <v>20.9</v>
      </c>
      <c r="AM37" s="12">
        <v>0</v>
      </c>
      <c r="AN37" s="12">
        <v>14.5</v>
      </c>
      <c r="AO37" s="12">
        <v>43</v>
      </c>
      <c r="AP37" s="12">
        <v>0.8</v>
      </c>
      <c r="AQ37" s="12">
        <v>82</v>
      </c>
      <c r="AR37" s="12">
        <v>128.80000000000001</v>
      </c>
      <c r="AS37" s="12">
        <v>9</v>
      </c>
    </row>
    <row r="38" spans="1:45" x14ac:dyDescent="0.2">
      <c r="A38" s="11">
        <v>44804.999988425923</v>
      </c>
      <c r="B38" s="12">
        <v>18.899999999999999</v>
      </c>
      <c r="C38" s="12">
        <v>23.1</v>
      </c>
      <c r="D38" s="12">
        <v>16.3</v>
      </c>
      <c r="E38" s="12">
        <v>76.2</v>
      </c>
      <c r="F38" s="12">
        <v>93.6</v>
      </c>
      <c r="G38" s="12">
        <v>45</v>
      </c>
      <c r="H38" s="12">
        <v>13.8</v>
      </c>
      <c r="I38" s="12">
        <v>15.6</v>
      </c>
      <c r="J38" s="12">
        <v>10.5</v>
      </c>
      <c r="K38" s="12">
        <v>14.3</v>
      </c>
      <c r="L38" s="12">
        <v>986.3</v>
      </c>
      <c r="M38" s="12">
        <v>1019.3</v>
      </c>
      <c r="N38" s="12">
        <v>1.5</v>
      </c>
      <c r="O38" s="12">
        <v>5</v>
      </c>
      <c r="P38" s="12">
        <v>225.56896709317425</v>
      </c>
      <c r="Q38" s="14">
        <v>7</v>
      </c>
      <c r="R38" s="12">
        <v>82.7</v>
      </c>
      <c r="S38" s="12">
        <v>683</v>
      </c>
      <c r="T38" s="12">
        <v>21.3</v>
      </c>
      <c r="U38" s="12">
        <v>517.29999999999995</v>
      </c>
      <c r="V38" s="14">
        <v>6.87</v>
      </c>
      <c r="W38" s="14">
        <v>40.47</v>
      </c>
      <c r="X38" s="21">
        <v>1.7000000000000001E-2</v>
      </c>
      <c r="Y38" s="21">
        <v>9.9000000000000005E-2</v>
      </c>
      <c r="Z38" s="21">
        <v>1.0999999999999999E-2</v>
      </c>
      <c r="AA38" s="21">
        <v>7.0000000000000007E-2</v>
      </c>
      <c r="AB38" s="21">
        <f t="shared" si="0"/>
        <v>0.43999999999999995</v>
      </c>
      <c r="AC38" s="21">
        <f t="shared" si="1"/>
        <v>2.8000000000000003</v>
      </c>
      <c r="AD38" s="12">
        <v>2.5</v>
      </c>
      <c r="AE38" s="12">
        <v>13.7</v>
      </c>
      <c r="AF38" s="12">
        <v>26</v>
      </c>
      <c r="AG38" s="12">
        <v>8.5</v>
      </c>
      <c r="AH38" s="12">
        <v>8.9</v>
      </c>
      <c r="AI38" s="12">
        <v>13.6</v>
      </c>
      <c r="AJ38" s="12">
        <v>6.4</v>
      </c>
      <c r="AK38" s="12">
        <v>0.9</v>
      </c>
      <c r="AL38" s="12">
        <v>21.9</v>
      </c>
      <c r="AM38" s="12">
        <v>0</v>
      </c>
      <c r="AN38" s="12">
        <v>14.1</v>
      </c>
      <c r="AO38" s="12">
        <v>34.4</v>
      </c>
      <c r="AP38" s="12">
        <v>4</v>
      </c>
      <c r="AQ38" s="12">
        <v>64</v>
      </c>
      <c r="AR38" s="12">
        <v>100.8</v>
      </c>
      <c r="AS38" s="12">
        <v>21.8</v>
      </c>
    </row>
    <row r="39" spans="1:45" x14ac:dyDescent="0.2">
      <c r="A39" s="1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Z39" s="24"/>
      <c r="AA39" s="24"/>
    </row>
    <row r="40" spans="1:45" s="15" customFormat="1" ht="15" x14ac:dyDescent="0.25">
      <c r="A40" s="16" t="s">
        <v>26</v>
      </c>
      <c r="B40" s="7">
        <f>AVERAGE(B8:B38)</f>
        <v>22.861290322580647</v>
      </c>
      <c r="C40" s="9">
        <f>MAX(C8:C38)</f>
        <v>36.6</v>
      </c>
      <c r="D40" s="8">
        <f>MIN(D8:D38)</f>
        <v>14.6</v>
      </c>
      <c r="E40" s="7">
        <f>AVERAGE(E8:E38)</f>
        <v>54.348387096774196</v>
      </c>
      <c r="F40" s="9">
        <f>MAX(F8:F38)</f>
        <v>96</v>
      </c>
      <c r="G40" s="8">
        <f>MIN(G8:G38)</f>
        <v>19.3</v>
      </c>
      <c r="H40" s="7">
        <f>AVERAGE(H8:H38)</f>
        <v>12.083870967741936</v>
      </c>
      <c r="I40" s="9">
        <f>MAX(I8:I38)</f>
        <v>18.8</v>
      </c>
      <c r="J40" s="8">
        <f>MIN(J8:J38)</f>
        <v>6.8</v>
      </c>
      <c r="K40" s="7">
        <f t="shared" ref="K40:N40" si="2">AVERAGE(K8:K38)</f>
        <v>12.206451612903226</v>
      </c>
      <c r="L40" s="7">
        <f t="shared" si="2"/>
        <v>983.67741935483843</v>
      </c>
      <c r="M40" s="7">
        <f t="shared" si="2"/>
        <v>1016.1709677419353</v>
      </c>
      <c r="N40" s="7">
        <f t="shared" si="2"/>
        <v>1.6741935483870964</v>
      </c>
      <c r="O40" s="9">
        <f>MAX(O8:O38)</f>
        <v>10.8</v>
      </c>
      <c r="P40" s="7">
        <v>161.5</v>
      </c>
      <c r="Q40" s="13">
        <f>SUM(Q8:Q38)</f>
        <v>23.3</v>
      </c>
      <c r="R40" s="7">
        <f>AVERAGE(R8:R38)</f>
        <v>214.76451612903224</v>
      </c>
      <c r="S40" s="9">
        <f>MAX(S8:S38)</f>
        <v>1221</v>
      </c>
      <c r="T40" s="7">
        <f>AVERAGE(T8:T38)</f>
        <v>93.32903225806453</v>
      </c>
      <c r="U40" s="9">
        <f>MAX(U8:U38)</f>
        <v>831.8</v>
      </c>
      <c r="V40" s="13">
        <f>AVERAGE(V8:V38)</f>
        <v>14.582258064516129</v>
      </c>
      <c r="W40" s="28">
        <f>MAX(W8:W38)</f>
        <v>65.819999999999993</v>
      </c>
      <c r="X40" s="17">
        <f>AVERAGE(X8:X38)</f>
        <v>3.583870967741936E-2</v>
      </c>
      <c r="Y40" s="20">
        <f>MAX(Y8:Y38)</f>
        <v>0.17499999999999999</v>
      </c>
      <c r="Z40" s="17">
        <f>AVERAGE(Z8:Z38)</f>
        <v>2.6225806451612918E-2</v>
      </c>
      <c r="AA40" s="20">
        <f>MAX(AA8:AA38)</f>
        <v>0.158</v>
      </c>
      <c r="AB40" s="17">
        <f>AVERAGE(AB8:AB38)</f>
        <v>1.0490322580645157</v>
      </c>
      <c r="AC40" s="20">
        <f>MAX(AC8:AC38)</f>
        <v>6.32</v>
      </c>
      <c r="AD40" s="30">
        <f>SUM(AD8:AD38)</f>
        <v>290.53333333333336</v>
      </c>
      <c r="AE40" s="7">
        <v>12</v>
      </c>
      <c r="AF40" s="9">
        <f>MAX(AF8:AF38)</f>
        <v>58.8</v>
      </c>
      <c r="AG40" s="8">
        <f>MIN(AG8:AG38)</f>
        <v>1.4</v>
      </c>
      <c r="AH40" s="7">
        <v>7.1</v>
      </c>
      <c r="AI40" s="9">
        <f>MAX(AI8:AI38)</f>
        <v>22.4</v>
      </c>
      <c r="AJ40" s="8">
        <f>MIN(AJ8:AJ38)</f>
        <v>1.1000000000000001</v>
      </c>
      <c r="AK40" s="7">
        <f>AVERAGE(AK8:AK38)</f>
        <v>0.68387096774193556</v>
      </c>
      <c r="AL40" s="9">
        <f>MAX(AL8:AL38)</f>
        <v>27.7</v>
      </c>
      <c r="AM40" s="8">
        <f>MIN(AM8:AM38)</f>
        <v>0</v>
      </c>
      <c r="AN40" s="7">
        <f>AVERAGE(AN8:AN38)</f>
        <v>11.45483870967742</v>
      </c>
      <c r="AO40" s="9">
        <f>MAX(AO8:AO38)</f>
        <v>65.5</v>
      </c>
      <c r="AP40" s="8">
        <f>MIN(AP8:AP38)</f>
        <v>0</v>
      </c>
      <c r="AQ40" s="7">
        <f>AVERAGE(AQ8:AQ38)</f>
        <v>81.738709677419351</v>
      </c>
      <c r="AR40" s="9">
        <f>MAX(AR8:AR38)</f>
        <v>169.6</v>
      </c>
      <c r="AS40" s="8">
        <f>MIN(AS8:AS38)</f>
        <v>2.2000000000000002</v>
      </c>
    </row>
    <row r="41" spans="1:45" x14ac:dyDescent="0.2">
      <c r="A41" s="10"/>
      <c r="B41" s="23" t="s">
        <v>23</v>
      </c>
      <c r="C41" s="18" t="s">
        <v>24</v>
      </c>
      <c r="D41" s="25" t="s">
        <v>41</v>
      </c>
      <c r="E41" s="23" t="s">
        <v>23</v>
      </c>
      <c r="F41" s="18" t="s">
        <v>24</v>
      </c>
      <c r="G41" s="25" t="s">
        <v>41</v>
      </c>
      <c r="H41" s="23" t="s">
        <v>23</v>
      </c>
      <c r="I41" s="18" t="s">
        <v>24</v>
      </c>
      <c r="J41" s="25" t="s">
        <v>41</v>
      </c>
      <c r="K41" s="23" t="s">
        <v>23</v>
      </c>
      <c r="L41" s="23" t="s">
        <v>23</v>
      </c>
      <c r="M41" s="23" t="s">
        <v>23</v>
      </c>
      <c r="N41" s="23" t="s">
        <v>23</v>
      </c>
      <c r="O41" s="18" t="s">
        <v>24</v>
      </c>
      <c r="P41" s="23" t="s">
        <v>23</v>
      </c>
      <c r="Q41" s="14" t="s">
        <v>14</v>
      </c>
      <c r="R41" s="12" t="s">
        <v>23</v>
      </c>
      <c r="S41" s="18" t="s">
        <v>24</v>
      </c>
      <c r="T41" s="12" t="s">
        <v>23</v>
      </c>
      <c r="U41" s="19" t="s">
        <v>24</v>
      </c>
      <c r="V41" s="12" t="s">
        <v>23</v>
      </c>
      <c r="W41" s="19" t="s">
        <v>24</v>
      </c>
      <c r="X41" s="21" t="s">
        <v>23</v>
      </c>
      <c r="Y41" s="27" t="s">
        <v>24</v>
      </c>
      <c r="Z41" s="12" t="s">
        <v>23</v>
      </c>
      <c r="AA41" s="19" t="s">
        <v>24</v>
      </c>
      <c r="AB41" s="21" t="s">
        <v>23</v>
      </c>
      <c r="AC41" s="27" t="s">
        <v>24</v>
      </c>
      <c r="AD41" s="29" t="s">
        <v>14</v>
      </c>
      <c r="AE41" s="12" t="s">
        <v>23</v>
      </c>
      <c r="AF41" s="19" t="s">
        <v>24</v>
      </c>
      <c r="AG41" s="26" t="s">
        <v>41</v>
      </c>
      <c r="AH41" s="12" t="s">
        <v>23</v>
      </c>
      <c r="AI41" s="19" t="s">
        <v>24</v>
      </c>
      <c r="AJ41" s="26" t="s">
        <v>41</v>
      </c>
      <c r="AK41" s="12" t="s">
        <v>23</v>
      </c>
      <c r="AL41" s="19" t="s">
        <v>24</v>
      </c>
      <c r="AM41" s="26" t="s">
        <v>41</v>
      </c>
      <c r="AN41" s="12" t="s">
        <v>23</v>
      </c>
      <c r="AO41" s="19" t="s">
        <v>24</v>
      </c>
      <c r="AP41" s="26" t="s">
        <v>41</v>
      </c>
      <c r="AQ41" s="12" t="s">
        <v>23</v>
      </c>
      <c r="AR41" s="19" t="s">
        <v>24</v>
      </c>
      <c r="AS41" s="26" t="s">
        <v>41</v>
      </c>
    </row>
    <row r="42" spans="1:45" x14ac:dyDescent="0.2">
      <c r="A42" s="10"/>
      <c r="B42" s="23" t="s">
        <v>9</v>
      </c>
      <c r="C42" s="23" t="s">
        <v>9</v>
      </c>
      <c r="D42" s="23" t="s">
        <v>9</v>
      </c>
      <c r="E42" s="23" t="s">
        <v>10</v>
      </c>
      <c r="F42" s="23" t="s">
        <v>10</v>
      </c>
      <c r="G42" s="23" t="s">
        <v>10</v>
      </c>
      <c r="H42" s="23" t="s">
        <v>42</v>
      </c>
      <c r="I42" s="23" t="s">
        <v>42</v>
      </c>
      <c r="J42" s="23" t="s">
        <v>42</v>
      </c>
      <c r="K42" s="23" t="s">
        <v>9</v>
      </c>
      <c r="L42" s="23" t="s">
        <v>0</v>
      </c>
      <c r="M42" s="23" t="s">
        <v>43</v>
      </c>
      <c r="N42" s="23" t="s">
        <v>1</v>
      </c>
      <c r="O42" s="23" t="s">
        <v>1</v>
      </c>
      <c r="P42" s="23" t="s">
        <v>2</v>
      </c>
      <c r="Q42" s="14" t="s">
        <v>44</v>
      </c>
      <c r="R42" s="12" t="s">
        <v>45</v>
      </c>
      <c r="S42" s="12" t="s">
        <v>45</v>
      </c>
      <c r="T42" s="12" t="s">
        <v>46</v>
      </c>
      <c r="U42" s="12" t="s">
        <v>46</v>
      </c>
      <c r="V42" s="12" t="s">
        <v>37</v>
      </c>
      <c r="W42" s="12" t="s">
        <v>37</v>
      </c>
      <c r="X42" s="12" t="s">
        <v>38</v>
      </c>
      <c r="Y42" s="12" t="s">
        <v>38</v>
      </c>
      <c r="Z42" s="12" t="s">
        <v>22</v>
      </c>
      <c r="AA42" s="12" t="s">
        <v>22</v>
      </c>
      <c r="AB42" s="21" t="s">
        <v>25</v>
      </c>
      <c r="AC42" s="21" t="s">
        <v>25</v>
      </c>
      <c r="AD42" s="21" t="s">
        <v>49</v>
      </c>
      <c r="AE42" s="12" t="s">
        <v>32</v>
      </c>
      <c r="AF42" s="12" t="s">
        <v>32</v>
      </c>
      <c r="AG42" s="12" t="s">
        <v>32</v>
      </c>
      <c r="AH42" s="12" t="s">
        <v>33</v>
      </c>
      <c r="AI42" s="12" t="s">
        <v>33</v>
      </c>
      <c r="AJ42" s="12" t="s">
        <v>33</v>
      </c>
      <c r="AK42" s="12" t="s">
        <v>39</v>
      </c>
      <c r="AL42" s="12" t="s">
        <v>39</v>
      </c>
      <c r="AM42" s="12" t="s">
        <v>39</v>
      </c>
      <c r="AN42" s="12" t="s">
        <v>40</v>
      </c>
      <c r="AO42" s="12" t="s">
        <v>40</v>
      </c>
      <c r="AP42" s="12" t="s">
        <v>40</v>
      </c>
      <c r="AQ42" s="12" t="s">
        <v>50</v>
      </c>
      <c r="AR42" s="12" t="s">
        <v>50</v>
      </c>
      <c r="AS42" s="12" t="s">
        <v>50</v>
      </c>
    </row>
    <row r="43" spans="1:45" x14ac:dyDescent="0.2">
      <c r="A43" s="10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45" x14ac:dyDescent="0.2">
      <c r="P44" s="31"/>
      <c r="Q44" s="31">
        <f>AVERAGE(Q8:Q38)</f>
        <v>0.75161290322580643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workbookViewId="0">
      <selection activeCell="H4" sqref="H4"/>
    </sheetView>
  </sheetViews>
  <sheetFormatPr baseColWidth="10" defaultRowHeight="14.25" x14ac:dyDescent="0.2"/>
  <cols>
    <col min="1" max="1" width="11" style="1"/>
    <col min="5" max="7" width="15.5" customWidth="1"/>
    <col min="8" max="10" width="18.25" customWidth="1"/>
    <col min="11" max="11" width="13.625" customWidth="1"/>
    <col min="12" max="13" width="19.625" customWidth="1"/>
    <col min="14" max="15" width="10.625" customWidth="1"/>
    <col min="17" max="17" width="18.625" customWidth="1"/>
    <col min="18" max="21" width="16.625" customWidth="1"/>
    <col min="22" max="27" width="12.625" customWidth="1"/>
    <col min="28" max="29" width="12.625" style="23" customWidth="1"/>
    <col min="30" max="30" width="14.625" customWidth="1"/>
    <col min="31" max="42" width="12.625" customWidth="1"/>
  </cols>
  <sheetData>
    <row r="1" spans="1:45" ht="15.75" x14ac:dyDescent="0.25">
      <c r="A1" s="2" t="s">
        <v>7</v>
      </c>
    </row>
    <row r="2" spans="1:45" ht="15.75" x14ac:dyDescent="0.25">
      <c r="A2" s="2" t="s">
        <v>8</v>
      </c>
    </row>
    <row r="3" spans="1:45" ht="15.75" x14ac:dyDescent="0.25">
      <c r="A3" s="2"/>
    </row>
    <row r="4" spans="1:45" ht="15.75" x14ac:dyDescent="0.25">
      <c r="A4" s="3" t="s">
        <v>59</v>
      </c>
    </row>
    <row r="6" spans="1:45" ht="15" x14ac:dyDescent="0.25">
      <c r="A6" s="10"/>
      <c r="B6" s="4" t="s">
        <v>9</v>
      </c>
      <c r="C6" s="4" t="s">
        <v>9</v>
      </c>
      <c r="D6" s="4" t="s">
        <v>9</v>
      </c>
      <c r="E6" s="4" t="s">
        <v>10</v>
      </c>
      <c r="F6" s="4" t="s">
        <v>10</v>
      </c>
      <c r="G6" s="4" t="s">
        <v>10</v>
      </c>
      <c r="H6" s="4" t="s">
        <v>11</v>
      </c>
      <c r="I6" s="4" t="s">
        <v>11</v>
      </c>
      <c r="J6" s="4" t="s">
        <v>11</v>
      </c>
      <c r="K6" s="4" t="s">
        <v>12</v>
      </c>
      <c r="L6" s="4" t="s">
        <v>29</v>
      </c>
      <c r="M6" s="4" t="s">
        <v>30</v>
      </c>
      <c r="N6" s="4" t="s">
        <v>1</v>
      </c>
      <c r="O6" s="4" t="s">
        <v>1</v>
      </c>
      <c r="P6" s="4" t="s">
        <v>2</v>
      </c>
      <c r="Q6" s="13" t="s">
        <v>13</v>
      </c>
      <c r="R6" s="7" t="s">
        <v>20</v>
      </c>
      <c r="S6" s="4" t="s">
        <v>20</v>
      </c>
      <c r="T6" s="4" t="s">
        <v>21</v>
      </c>
      <c r="U6" s="4" t="s">
        <v>21</v>
      </c>
      <c r="V6" s="17" t="s">
        <v>37</v>
      </c>
      <c r="W6" s="17" t="s">
        <v>37</v>
      </c>
      <c r="X6" s="17" t="s">
        <v>38</v>
      </c>
      <c r="Y6" s="17" t="s">
        <v>38</v>
      </c>
      <c r="Z6" s="17" t="s">
        <v>22</v>
      </c>
      <c r="AA6" s="17" t="s">
        <v>22</v>
      </c>
      <c r="AB6" s="17" t="s">
        <v>25</v>
      </c>
      <c r="AC6" s="17" t="s">
        <v>25</v>
      </c>
      <c r="AD6" s="17" t="s">
        <v>47</v>
      </c>
      <c r="AE6" s="7" t="s">
        <v>32</v>
      </c>
      <c r="AF6" s="7" t="s">
        <v>32</v>
      </c>
      <c r="AG6" s="7" t="s">
        <v>32</v>
      </c>
      <c r="AH6" s="7" t="s">
        <v>33</v>
      </c>
      <c r="AI6" s="7" t="s">
        <v>33</v>
      </c>
      <c r="AJ6" s="7" t="s">
        <v>33</v>
      </c>
      <c r="AK6" s="7" t="s">
        <v>39</v>
      </c>
      <c r="AL6" s="7" t="s">
        <v>39</v>
      </c>
      <c r="AM6" s="7" t="s">
        <v>39</v>
      </c>
      <c r="AN6" s="7" t="s">
        <v>40</v>
      </c>
      <c r="AO6" s="7" t="s">
        <v>40</v>
      </c>
      <c r="AP6" s="7" t="s">
        <v>40</v>
      </c>
      <c r="AQ6" s="7" t="s">
        <v>50</v>
      </c>
      <c r="AR6" s="7" t="s">
        <v>50</v>
      </c>
      <c r="AS6" s="7" t="s">
        <v>50</v>
      </c>
    </row>
    <row r="7" spans="1:45" ht="15" x14ac:dyDescent="0.25">
      <c r="A7" s="5" t="s">
        <v>3</v>
      </c>
      <c r="B7" s="4" t="s">
        <v>4</v>
      </c>
      <c r="C7" s="4" t="s">
        <v>6</v>
      </c>
      <c r="D7" s="4" t="s">
        <v>5</v>
      </c>
      <c r="E7" s="4" t="s">
        <v>4</v>
      </c>
      <c r="F7" s="4" t="s">
        <v>6</v>
      </c>
      <c r="G7" s="4" t="s">
        <v>5</v>
      </c>
      <c r="H7" s="4" t="s">
        <v>4</v>
      </c>
      <c r="I7" s="4" t="s">
        <v>6</v>
      </c>
      <c r="J7" s="4" t="s">
        <v>5</v>
      </c>
      <c r="K7" s="4" t="s">
        <v>4</v>
      </c>
      <c r="L7" s="4" t="s">
        <v>4</v>
      </c>
      <c r="M7" s="4" t="s">
        <v>4</v>
      </c>
      <c r="N7" s="4" t="s">
        <v>4</v>
      </c>
      <c r="O7" s="4" t="s">
        <v>6</v>
      </c>
      <c r="P7" s="4" t="s">
        <v>4</v>
      </c>
      <c r="Q7" s="13" t="s">
        <v>14</v>
      </c>
      <c r="R7" s="7" t="s">
        <v>4</v>
      </c>
      <c r="S7" s="4" t="s">
        <v>6</v>
      </c>
      <c r="T7" s="4" t="s">
        <v>4</v>
      </c>
      <c r="U7" s="4" t="s">
        <v>6</v>
      </c>
      <c r="V7" s="17" t="s">
        <v>4</v>
      </c>
      <c r="W7" s="17" t="s">
        <v>6</v>
      </c>
      <c r="X7" s="17" t="s">
        <v>4</v>
      </c>
      <c r="Y7" s="17" t="s">
        <v>6</v>
      </c>
      <c r="Z7" s="17" t="s">
        <v>4</v>
      </c>
      <c r="AA7" s="17" t="s">
        <v>6</v>
      </c>
      <c r="AB7" s="17" t="s">
        <v>4</v>
      </c>
      <c r="AC7" s="17" t="s">
        <v>6</v>
      </c>
      <c r="AD7" s="17" t="s">
        <v>48</v>
      </c>
      <c r="AE7" s="7" t="s">
        <v>4</v>
      </c>
      <c r="AF7" s="7" t="s">
        <v>6</v>
      </c>
      <c r="AG7" s="7" t="s">
        <v>5</v>
      </c>
      <c r="AH7" s="7" t="s">
        <v>4</v>
      </c>
      <c r="AI7" s="7" t="s">
        <v>6</v>
      </c>
      <c r="AJ7" s="7" t="s">
        <v>5</v>
      </c>
      <c r="AK7" s="7" t="s">
        <v>4</v>
      </c>
      <c r="AL7" s="7" t="s">
        <v>6</v>
      </c>
      <c r="AM7" s="7" t="s">
        <v>5</v>
      </c>
      <c r="AN7" s="7" t="s">
        <v>4</v>
      </c>
      <c r="AO7" s="7" t="s">
        <v>6</v>
      </c>
      <c r="AP7" s="7" t="s">
        <v>5</v>
      </c>
      <c r="AQ7" s="7" t="s">
        <v>4</v>
      </c>
      <c r="AR7" s="7" t="s">
        <v>6</v>
      </c>
      <c r="AS7" s="7" t="s">
        <v>5</v>
      </c>
    </row>
    <row r="8" spans="1:45" x14ac:dyDescent="0.2">
      <c r="A8" s="11">
        <v>44805.999988425923</v>
      </c>
      <c r="B8" s="12">
        <v>18</v>
      </c>
      <c r="C8" s="12">
        <v>23.4</v>
      </c>
      <c r="D8" s="12">
        <v>13.9</v>
      </c>
      <c r="E8" s="12">
        <v>74.599999999999994</v>
      </c>
      <c r="F8" s="12">
        <v>93.7</v>
      </c>
      <c r="G8" s="12">
        <v>48.4</v>
      </c>
      <c r="H8" s="12">
        <v>12.7</v>
      </c>
      <c r="I8" s="12">
        <v>14.6</v>
      </c>
      <c r="J8" s="12">
        <v>11.2</v>
      </c>
      <c r="K8" s="12">
        <v>13</v>
      </c>
      <c r="L8" s="12">
        <v>985.8</v>
      </c>
      <c r="M8" s="12">
        <v>1018.9</v>
      </c>
      <c r="N8" s="12">
        <v>1.4</v>
      </c>
      <c r="O8" s="12">
        <v>5.9</v>
      </c>
      <c r="P8" s="12">
        <v>163.1</v>
      </c>
      <c r="Q8" s="14">
        <v>0</v>
      </c>
      <c r="R8" s="12">
        <v>163.19999999999999</v>
      </c>
      <c r="S8" s="12">
        <v>1023</v>
      </c>
      <c r="T8" s="12">
        <v>82.8</v>
      </c>
      <c r="U8" s="12">
        <v>858.1</v>
      </c>
      <c r="V8" s="14">
        <v>11.36</v>
      </c>
      <c r="W8" s="14">
        <v>56.45</v>
      </c>
      <c r="X8" s="21">
        <v>2.8000000000000001E-2</v>
      </c>
      <c r="Y8" s="21">
        <v>0.14599999999999999</v>
      </c>
      <c r="Z8" s="21">
        <v>0.02</v>
      </c>
      <c r="AA8" s="21">
        <v>0.127</v>
      </c>
      <c r="AB8" s="21">
        <f>Z8*40</f>
        <v>0.8</v>
      </c>
      <c r="AC8" s="21">
        <f>AA8*40</f>
        <v>5.08</v>
      </c>
      <c r="AD8" s="12">
        <v>6.166666666666667</v>
      </c>
      <c r="AE8" s="12">
        <v>13.3</v>
      </c>
      <c r="AF8" s="12">
        <v>27.5</v>
      </c>
      <c r="AG8" s="12">
        <v>6.2</v>
      </c>
      <c r="AH8" s="12">
        <v>9.6999999999999993</v>
      </c>
      <c r="AI8" s="12">
        <v>16.100000000000001</v>
      </c>
      <c r="AJ8" s="12">
        <v>5.2</v>
      </c>
      <c r="AK8" s="12">
        <v>1.8</v>
      </c>
      <c r="AL8" s="12">
        <v>28.4</v>
      </c>
      <c r="AM8" s="12">
        <v>0</v>
      </c>
      <c r="AN8" s="12">
        <v>11.9</v>
      </c>
      <c r="AO8" s="12">
        <v>31.9</v>
      </c>
      <c r="AP8" s="12">
        <v>1</v>
      </c>
      <c r="AQ8" s="12">
        <v>49.9</v>
      </c>
      <c r="AR8" s="12">
        <v>96.8</v>
      </c>
      <c r="AS8" s="12">
        <v>2.2000000000000002</v>
      </c>
    </row>
    <row r="9" spans="1:45" x14ac:dyDescent="0.2">
      <c r="A9" s="11">
        <v>44806.999988425923</v>
      </c>
      <c r="B9" s="12">
        <v>18.5</v>
      </c>
      <c r="C9" s="12">
        <v>24.1</v>
      </c>
      <c r="D9" s="12">
        <v>12.6</v>
      </c>
      <c r="E9" s="12">
        <v>58.1</v>
      </c>
      <c r="F9" s="12">
        <v>82.7</v>
      </c>
      <c r="G9" s="12">
        <v>36.1</v>
      </c>
      <c r="H9" s="12">
        <v>10</v>
      </c>
      <c r="I9" s="12">
        <v>11.5</v>
      </c>
      <c r="J9" s="12">
        <v>8.3000000000000007</v>
      </c>
      <c r="K9" s="12">
        <v>9.4</v>
      </c>
      <c r="L9" s="12">
        <v>982.5</v>
      </c>
      <c r="M9" s="12">
        <v>1015.5</v>
      </c>
      <c r="N9" s="12">
        <v>1.7</v>
      </c>
      <c r="O9" s="12">
        <v>6.2</v>
      </c>
      <c r="P9" s="12">
        <v>152.1</v>
      </c>
      <c r="Q9" s="14">
        <v>0</v>
      </c>
      <c r="R9" s="12">
        <v>230.8</v>
      </c>
      <c r="S9" s="12">
        <v>828</v>
      </c>
      <c r="T9" s="12">
        <v>113.8</v>
      </c>
      <c r="U9" s="12">
        <v>676</v>
      </c>
      <c r="V9" s="14">
        <v>14.66</v>
      </c>
      <c r="W9" s="14">
        <v>52.64</v>
      </c>
      <c r="X9" s="21">
        <v>3.5000000000000003E-2</v>
      </c>
      <c r="Y9" s="21">
        <v>0.13800000000000001</v>
      </c>
      <c r="Z9" s="21">
        <v>2.5000000000000001E-2</v>
      </c>
      <c r="AA9" s="21">
        <v>0.114</v>
      </c>
      <c r="AB9" s="21">
        <f t="shared" ref="AB9:AB37" si="0">Z9*40</f>
        <v>1</v>
      </c>
      <c r="AC9" s="21">
        <f t="shared" ref="AC9:AC37" si="1">AA9*40</f>
        <v>4.5600000000000005</v>
      </c>
      <c r="AD9" s="12">
        <v>11</v>
      </c>
      <c r="AE9" s="12">
        <v>8.9</v>
      </c>
      <c r="AF9" s="12">
        <v>33.5</v>
      </c>
      <c r="AG9" s="12">
        <v>4.0999999999999996</v>
      </c>
      <c r="AH9" s="12">
        <v>4.8</v>
      </c>
      <c r="AI9" s="12">
        <v>10.8</v>
      </c>
      <c r="AJ9" s="12">
        <v>3</v>
      </c>
      <c r="AK9" s="12">
        <v>1.5</v>
      </c>
      <c r="AL9" s="12">
        <v>22.7</v>
      </c>
      <c r="AM9" s="12">
        <v>0</v>
      </c>
      <c r="AN9" s="12">
        <v>11.1</v>
      </c>
      <c r="AO9" s="12">
        <v>35.700000000000003</v>
      </c>
      <c r="AP9" s="12">
        <v>0.4</v>
      </c>
      <c r="AQ9" s="12">
        <v>65.8</v>
      </c>
      <c r="AR9" s="12">
        <v>105</v>
      </c>
      <c r="AS9" s="12">
        <v>10</v>
      </c>
    </row>
    <row r="10" spans="1:45" x14ac:dyDescent="0.2">
      <c r="A10" s="11">
        <v>44807.999988425923</v>
      </c>
      <c r="B10" s="12">
        <v>18.7</v>
      </c>
      <c r="C10" s="12">
        <v>22.2</v>
      </c>
      <c r="D10" s="12">
        <v>16.2</v>
      </c>
      <c r="E10" s="12">
        <v>70.2</v>
      </c>
      <c r="F10" s="12">
        <v>90.8</v>
      </c>
      <c r="G10" s="12">
        <v>51.8</v>
      </c>
      <c r="H10" s="12">
        <v>12.8</v>
      </c>
      <c r="I10" s="12">
        <v>15.7</v>
      </c>
      <c r="J10" s="12">
        <v>9.5</v>
      </c>
      <c r="K10" s="12">
        <v>13</v>
      </c>
      <c r="L10" s="12">
        <v>981.1</v>
      </c>
      <c r="M10" s="12">
        <v>1013.9</v>
      </c>
      <c r="N10" s="12">
        <v>1.3</v>
      </c>
      <c r="O10" s="12">
        <v>5.7</v>
      </c>
      <c r="P10" s="12">
        <v>197.4</v>
      </c>
      <c r="Q10" s="14">
        <v>3.1</v>
      </c>
      <c r="R10" s="12">
        <v>117.3</v>
      </c>
      <c r="S10" s="12">
        <v>918</v>
      </c>
      <c r="T10" s="12">
        <v>41.3</v>
      </c>
      <c r="U10" s="12">
        <v>631.20000000000005</v>
      </c>
      <c r="V10" s="14">
        <v>8.86</v>
      </c>
      <c r="W10" s="14">
        <v>50.32</v>
      </c>
      <c r="X10" s="21">
        <v>2.1000000000000001E-2</v>
      </c>
      <c r="Y10" s="21">
        <v>0.125</v>
      </c>
      <c r="Z10" s="21">
        <v>1.4E-2</v>
      </c>
      <c r="AA10" s="21">
        <v>9.9000000000000005E-2</v>
      </c>
      <c r="AB10" s="21">
        <f t="shared" si="0"/>
        <v>0.56000000000000005</v>
      </c>
      <c r="AC10" s="21">
        <f t="shared" si="1"/>
        <v>3.96</v>
      </c>
      <c r="AD10" s="12">
        <v>4.833333333333333</v>
      </c>
      <c r="AE10" s="12">
        <v>7.7</v>
      </c>
      <c r="AF10" s="12">
        <v>14.3</v>
      </c>
      <c r="AG10" s="12">
        <v>3.3</v>
      </c>
      <c r="AH10" s="12">
        <v>4.5</v>
      </c>
      <c r="AI10" s="12">
        <v>7.7</v>
      </c>
      <c r="AJ10" s="12">
        <v>1.9</v>
      </c>
      <c r="AK10" s="12">
        <v>1</v>
      </c>
      <c r="AL10" s="12">
        <v>6.1</v>
      </c>
      <c r="AM10" s="12">
        <v>0</v>
      </c>
      <c r="AN10" s="12">
        <v>14.6</v>
      </c>
      <c r="AO10" s="12">
        <v>36.299999999999997</v>
      </c>
      <c r="AP10" s="12">
        <v>2.2999999999999998</v>
      </c>
      <c r="AQ10" s="12">
        <v>53.7</v>
      </c>
      <c r="AR10" s="12">
        <v>83</v>
      </c>
      <c r="AS10" s="12">
        <v>9.8000000000000007</v>
      </c>
    </row>
    <row r="11" spans="1:45" x14ac:dyDescent="0.2">
      <c r="A11" s="11">
        <v>44808.999988425923</v>
      </c>
      <c r="B11" s="12">
        <v>20</v>
      </c>
      <c r="C11" s="12">
        <v>26.6</v>
      </c>
      <c r="D11" s="12">
        <v>14.7</v>
      </c>
      <c r="E11" s="12">
        <v>72.099999999999994</v>
      </c>
      <c r="F11" s="12">
        <v>96.1</v>
      </c>
      <c r="G11" s="12">
        <v>40.1</v>
      </c>
      <c r="H11" s="12">
        <v>13.6</v>
      </c>
      <c r="I11" s="12">
        <v>16</v>
      </c>
      <c r="J11" s="12">
        <v>11.2</v>
      </c>
      <c r="K11" s="12">
        <v>14.1</v>
      </c>
      <c r="L11" s="12">
        <v>986.3</v>
      </c>
      <c r="M11" s="12">
        <v>1019.2</v>
      </c>
      <c r="N11" s="12">
        <v>1.2</v>
      </c>
      <c r="O11" s="12">
        <v>3.6</v>
      </c>
      <c r="P11" s="12">
        <v>191.8</v>
      </c>
      <c r="Q11" s="14">
        <v>1.7</v>
      </c>
      <c r="R11" s="12">
        <v>172.2</v>
      </c>
      <c r="S11" s="12">
        <v>962</v>
      </c>
      <c r="T11" s="12">
        <v>72.7</v>
      </c>
      <c r="U11" s="12">
        <v>762.7</v>
      </c>
      <c r="V11" s="14">
        <v>11.97</v>
      </c>
      <c r="W11" s="14">
        <v>54.66</v>
      </c>
      <c r="X11" s="21">
        <v>2.9000000000000001E-2</v>
      </c>
      <c r="Y11" s="21">
        <v>0.13800000000000001</v>
      </c>
      <c r="Z11" s="21">
        <v>2.1000000000000001E-2</v>
      </c>
      <c r="AA11" s="21">
        <v>0.11799999999999999</v>
      </c>
      <c r="AB11" s="21">
        <f t="shared" si="0"/>
        <v>0.84000000000000008</v>
      </c>
      <c r="AC11" s="21">
        <f t="shared" si="1"/>
        <v>4.72</v>
      </c>
      <c r="AD11" s="12">
        <v>8.6</v>
      </c>
      <c r="AE11" s="12">
        <v>5.6</v>
      </c>
      <c r="AF11" s="12">
        <v>10.4</v>
      </c>
      <c r="AG11" s="12">
        <v>3.2</v>
      </c>
      <c r="AH11" s="12">
        <v>3.4</v>
      </c>
      <c r="AI11" s="12">
        <v>5.5</v>
      </c>
      <c r="AJ11" s="12">
        <v>2.2999999999999998</v>
      </c>
      <c r="AK11" s="12">
        <v>1</v>
      </c>
      <c r="AL11" s="12">
        <v>6.6</v>
      </c>
      <c r="AM11" s="12">
        <v>0</v>
      </c>
      <c r="AN11" s="12">
        <v>10.6</v>
      </c>
      <c r="AO11" s="12">
        <v>40.299999999999997</v>
      </c>
      <c r="AP11" s="12">
        <v>0</v>
      </c>
      <c r="AQ11" s="12">
        <v>53.3</v>
      </c>
      <c r="AR11" s="12">
        <v>101.8</v>
      </c>
      <c r="AS11" s="12">
        <v>0.8</v>
      </c>
    </row>
    <row r="12" spans="1:45" x14ac:dyDescent="0.2">
      <c r="A12" s="11">
        <v>44809.999988425923</v>
      </c>
      <c r="B12" s="12">
        <v>22</v>
      </c>
      <c r="C12" s="12">
        <v>29.7</v>
      </c>
      <c r="D12" s="12">
        <v>15.4</v>
      </c>
      <c r="E12" s="12">
        <v>61.6</v>
      </c>
      <c r="F12" s="12">
        <v>84.5</v>
      </c>
      <c r="G12" s="12">
        <v>32.299999999999997</v>
      </c>
      <c r="H12" s="12">
        <v>12.9</v>
      </c>
      <c r="I12" s="12">
        <v>14.5</v>
      </c>
      <c r="J12" s="12">
        <v>10.8</v>
      </c>
      <c r="K12" s="12">
        <v>13.5</v>
      </c>
      <c r="L12" s="12">
        <v>987.2</v>
      </c>
      <c r="M12" s="12">
        <v>1019.9</v>
      </c>
      <c r="N12" s="12">
        <v>1.1000000000000001</v>
      </c>
      <c r="O12" s="12">
        <v>4</v>
      </c>
      <c r="P12" s="12">
        <v>158.69999999999999</v>
      </c>
      <c r="Q12" s="14">
        <v>0</v>
      </c>
      <c r="R12" s="12">
        <v>226.5</v>
      </c>
      <c r="S12" s="12">
        <v>890</v>
      </c>
      <c r="T12" s="12">
        <v>107</v>
      </c>
      <c r="U12" s="12">
        <v>651.70000000000005</v>
      </c>
      <c r="V12" s="14">
        <v>14.67</v>
      </c>
      <c r="W12" s="14">
        <v>52.74</v>
      </c>
      <c r="X12" s="21">
        <v>3.5000000000000003E-2</v>
      </c>
      <c r="Y12" s="21">
        <v>0.13100000000000001</v>
      </c>
      <c r="Z12" s="21">
        <v>2.5999999999999999E-2</v>
      </c>
      <c r="AA12" s="21">
        <v>0.114</v>
      </c>
      <c r="AB12" s="21">
        <f t="shared" si="0"/>
        <v>1.04</v>
      </c>
      <c r="AC12" s="21">
        <f t="shared" si="1"/>
        <v>4.5600000000000005</v>
      </c>
      <c r="AD12" s="12">
        <v>11.166666666666666</v>
      </c>
      <c r="AE12" s="12">
        <v>9.1</v>
      </c>
      <c r="AF12" s="12">
        <v>18.600000000000001</v>
      </c>
      <c r="AG12" s="12">
        <v>4.5999999999999996</v>
      </c>
      <c r="AH12" s="12">
        <v>4.9000000000000004</v>
      </c>
      <c r="AI12" s="12">
        <v>7.4</v>
      </c>
      <c r="AJ12" s="12">
        <v>3.5</v>
      </c>
      <c r="AK12" s="12">
        <v>3</v>
      </c>
      <c r="AL12" s="12">
        <v>22.6</v>
      </c>
      <c r="AM12" s="12">
        <v>0</v>
      </c>
      <c r="AN12" s="12">
        <v>16.899999999999999</v>
      </c>
      <c r="AO12" s="12">
        <v>37.1</v>
      </c>
      <c r="AP12" s="12">
        <v>0.8</v>
      </c>
      <c r="AQ12" s="12">
        <v>57.5</v>
      </c>
      <c r="AR12" s="12">
        <v>127.6</v>
      </c>
      <c r="AS12" s="12">
        <v>2.8</v>
      </c>
    </row>
    <row r="13" spans="1:45" x14ac:dyDescent="0.2">
      <c r="A13" s="11">
        <v>44810.999988425923</v>
      </c>
      <c r="B13" s="12">
        <v>21.9</v>
      </c>
      <c r="C13" s="12">
        <v>28.4</v>
      </c>
      <c r="D13" s="12">
        <v>17.100000000000001</v>
      </c>
      <c r="E13" s="12">
        <v>71.400000000000006</v>
      </c>
      <c r="F13" s="12">
        <v>93.8</v>
      </c>
      <c r="G13" s="12">
        <v>43.9</v>
      </c>
      <c r="H13" s="12">
        <v>15.5</v>
      </c>
      <c r="I13" s="12">
        <v>19.5</v>
      </c>
      <c r="J13" s="12">
        <v>12.9</v>
      </c>
      <c r="K13" s="12">
        <v>16.3</v>
      </c>
      <c r="L13" s="12">
        <v>984.5</v>
      </c>
      <c r="M13" s="12">
        <v>1017</v>
      </c>
      <c r="N13" s="12">
        <v>1.3</v>
      </c>
      <c r="O13" s="12">
        <v>6.1</v>
      </c>
      <c r="P13" s="12">
        <v>157.4</v>
      </c>
      <c r="Q13" s="14">
        <v>3</v>
      </c>
      <c r="R13" s="12">
        <v>151.80000000000001</v>
      </c>
      <c r="S13" s="12">
        <v>922</v>
      </c>
      <c r="T13" s="12">
        <v>71</v>
      </c>
      <c r="U13" s="12">
        <v>735</v>
      </c>
      <c r="V13" s="14">
        <v>10.49</v>
      </c>
      <c r="W13" s="14">
        <v>52.89</v>
      </c>
      <c r="X13" s="21">
        <v>2.5999999999999999E-2</v>
      </c>
      <c r="Y13" s="21">
        <v>0.13100000000000001</v>
      </c>
      <c r="Z13" s="21">
        <v>1.9E-2</v>
      </c>
      <c r="AA13" s="21">
        <v>0.115</v>
      </c>
      <c r="AB13" s="21">
        <f t="shared" si="0"/>
        <v>0.76</v>
      </c>
      <c r="AC13" s="21">
        <f t="shared" si="1"/>
        <v>4.6000000000000005</v>
      </c>
      <c r="AD13" s="12">
        <v>6.833333333333333</v>
      </c>
      <c r="AE13" s="12">
        <v>13.6</v>
      </c>
      <c r="AF13" s="12">
        <v>42.1</v>
      </c>
      <c r="AG13" s="12">
        <v>7.7</v>
      </c>
      <c r="AH13" s="12">
        <v>7.6</v>
      </c>
      <c r="AI13" s="12">
        <v>11.4</v>
      </c>
      <c r="AJ13" s="12">
        <v>5.4</v>
      </c>
      <c r="AK13" s="12">
        <v>1.9</v>
      </c>
      <c r="AL13" s="12">
        <v>19.2</v>
      </c>
      <c r="AM13" s="12">
        <v>0</v>
      </c>
      <c r="AN13" s="12">
        <v>18.5</v>
      </c>
      <c r="AO13" s="12">
        <v>43</v>
      </c>
      <c r="AP13" s="12">
        <v>2.1</v>
      </c>
      <c r="AQ13" s="12">
        <v>54.5</v>
      </c>
      <c r="AR13" s="12">
        <v>115.6</v>
      </c>
      <c r="AS13" s="12">
        <v>9</v>
      </c>
    </row>
    <row r="14" spans="1:45" x14ac:dyDescent="0.2">
      <c r="A14" s="11">
        <v>44811.999988425923</v>
      </c>
      <c r="B14" s="12">
        <v>22.9</v>
      </c>
      <c r="C14" s="12">
        <v>27.7</v>
      </c>
      <c r="D14" s="12">
        <v>18.7</v>
      </c>
      <c r="E14" s="12">
        <v>62.4</v>
      </c>
      <c r="F14" s="12">
        <v>81.3</v>
      </c>
      <c r="G14" s="12">
        <v>41.7</v>
      </c>
      <c r="H14" s="12">
        <v>14.3</v>
      </c>
      <c r="I14" s="12">
        <v>15.9</v>
      </c>
      <c r="J14" s="12">
        <v>12.5</v>
      </c>
      <c r="K14" s="12">
        <v>15.1</v>
      </c>
      <c r="L14" s="12">
        <v>981.4</v>
      </c>
      <c r="M14" s="12">
        <v>1013.8</v>
      </c>
      <c r="N14" s="12">
        <v>1.6</v>
      </c>
      <c r="O14" s="12">
        <v>5.8</v>
      </c>
      <c r="P14" s="12">
        <v>177.4</v>
      </c>
      <c r="Q14" s="14">
        <v>0</v>
      </c>
      <c r="R14" s="12">
        <v>151.9</v>
      </c>
      <c r="S14" s="12">
        <v>882</v>
      </c>
      <c r="T14" s="12">
        <v>65.599999999999994</v>
      </c>
      <c r="U14" s="12">
        <v>651.4</v>
      </c>
      <c r="V14" s="14">
        <v>11.18</v>
      </c>
      <c r="W14" s="14">
        <v>51.01</v>
      </c>
      <c r="X14" s="21">
        <v>2.7E-2</v>
      </c>
      <c r="Y14" s="21">
        <v>0.126</v>
      </c>
      <c r="Z14" s="21">
        <v>1.9E-2</v>
      </c>
      <c r="AA14" s="21">
        <v>0.106</v>
      </c>
      <c r="AB14" s="21">
        <f t="shared" si="0"/>
        <v>0.76</v>
      </c>
      <c r="AC14" s="21">
        <f t="shared" si="1"/>
        <v>4.24</v>
      </c>
      <c r="AD14" s="12">
        <v>7.7</v>
      </c>
      <c r="AE14" s="12">
        <v>11.1</v>
      </c>
      <c r="AF14" s="12">
        <v>17.7</v>
      </c>
      <c r="AG14" s="12">
        <v>5.8</v>
      </c>
      <c r="AH14" s="12">
        <v>5.6</v>
      </c>
      <c r="AI14" s="12">
        <v>8</v>
      </c>
      <c r="AJ14" s="12">
        <v>3.5</v>
      </c>
      <c r="AK14" s="12">
        <v>1.2</v>
      </c>
      <c r="AL14" s="12">
        <v>27.8</v>
      </c>
      <c r="AM14" s="12">
        <v>0</v>
      </c>
      <c r="AN14" s="12">
        <v>10.9</v>
      </c>
      <c r="AO14" s="12">
        <v>39.799999999999997</v>
      </c>
      <c r="AP14" s="12">
        <v>1.5</v>
      </c>
      <c r="AQ14" s="12">
        <v>67.5</v>
      </c>
      <c r="AR14" s="12">
        <v>109</v>
      </c>
      <c r="AS14" s="12">
        <v>11.6</v>
      </c>
    </row>
    <row r="15" spans="1:45" x14ac:dyDescent="0.2">
      <c r="A15" s="11">
        <v>44812.999988425923</v>
      </c>
      <c r="B15" s="12">
        <v>19.3</v>
      </c>
      <c r="C15" s="12">
        <v>23.2</v>
      </c>
      <c r="D15" s="12">
        <v>16.8</v>
      </c>
      <c r="E15" s="12">
        <v>68.900000000000006</v>
      </c>
      <c r="F15" s="12">
        <v>90.3</v>
      </c>
      <c r="G15" s="12">
        <v>43.3</v>
      </c>
      <c r="H15" s="12">
        <v>12.9</v>
      </c>
      <c r="I15" s="12">
        <v>16.2</v>
      </c>
      <c r="J15" s="12">
        <v>10.199999999999999</v>
      </c>
      <c r="K15" s="12">
        <v>13.2</v>
      </c>
      <c r="L15" s="12">
        <v>979.4</v>
      </c>
      <c r="M15" s="12">
        <v>1012.2</v>
      </c>
      <c r="N15" s="12">
        <v>2.2999999999999998</v>
      </c>
      <c r="O15" s="12">
        <v>6.3</v>
      </c>
      <c r="P15" s="12">
        <v>192.1</v>
      </c>
      <c r="Q15" s="14">
        <v>0.6</v>
      </c>
      <c r="R15" s="12">
        <v>122.9</v>
      </c>
      <c r="S15" s="12">
        <v>1066</v>
      </c>
      <c r="T15" s="12">
        <v>27.2</v>
      </c>
      <c r="U15" s="12">
        <v>778.7</v>
      </c>
      <c r="V15" s="14">
        <v>9.1</v>
      </c>
      <c r="W15" s="14">
        <v>58.1</v>
      </c>
      <c r="X15" s="21">
        <v>2.1999999999999999E-2</v>
      </c>
      <c r="Y15" s="21">
        <v>0.14299999999999999</v>
      </c>
      <c r="Z15" s="21">
        <v>1.2999999999999999E-2</v>
      </c>
      <c r="AA15" s="21">
        <v>0.11</v>
      </c>
      <c r="AB15" s="21">
        <f t="shared" si="0"/>
        <v>0.52</v>
      </c>
      <c r="AC15" s="21">
        <f t="shared" si="1"/>
        <v>4.4000000000000004</v>
      </c>
      <c r="AD15" s="12">
        <v>4.5</v>
      </c>
      <c r="AE15" s="12">
        <v>5.3</v>
      </c>
      <c r="AF15" s="12">
        <v>11.4</v>
      </c>
      <c r="AG15" s="12">
        <v>2.2000000000000002</v>
      </c>
      <c r="AH15" s="12">
        <v>2.9</v>
      </c>
      <c r="AI15" s="12">
        <v>5.5</v>
      </c>
      <c r="AJ15" s="12">
        <v>1.4</v>
      </c>
      <c r="AK15" s="12">
        <v>1</v>
      </c>
      <c r="AL15" s="12">
        <v>11.7</v>
      </c>
      <c r="AM15" s="12">
        <v>0</v>
      </c>
      <c r="AN15" s="12">
        <v>10.199999999999999</v>
      </c>
      <c r="AO15" s="12">
        <v>33.4</v>
      </c>
      <c r="AP15" s="12">
        <v>1.7</v>
      </c>
      <c r="AQ15" s="12">
        <v>60.4</v>
      </c>
      <c r="AR15" s="12">
        <v>92.4</v>
      </c>
      <c r="AS15" s="12">
        <v>12.2</v>
      </c>
    </row>
    <row r="16" spans="1:45" x14ac:dyDescent="0.2">
      <c r="A16" s="11">
        <v>44813.999988425923</v>
      </c>
      <c r="B16" s="12">
        <v>18.3</v>
      </c>
      <c r="C16" s="12">
        <v>22.6</v>
      </c>
      <c r="D16" s="12">
        <v>15.4</v>
      </c>
      <c r="E16" s="12">
        <v>60.7</v>
      </c>
      <c r="F16" s="12">
        <v>73.099999999999994</v>
      </c>
      <c r="G16" s="12">
        <v>40.6</v>
      </c>
      <c r="H16" s="12">
        <v>10.7</v>
      </c>
      <c r="I16" s="12">
        <v>12.5</v>
      </c>
      <c r="J16" s="12">
        <v>9.1999999999999993</v>
      </c>
      <c r="K16" s="12">
        <v>10.4</v>
      </c>
      <c r="L16" s="12">
        <v>981</v>
      </c>
      <c r="M16" s="12">
        <v>1013.9</v>
      </c>
      <c r="N16" s="12">
        <v>2.9</v>
      </c>
      <c r="O16" s="12">
        <v>8.9</v>
      </c>
      <c r="P16" s="12">
        <v>208.7</v>
      </c>
      <c r="Q16" s="14">
        <v>0</v>
      </c>
      <c r="R16" s="12">
        <v>157.4</v>
      </c>
      <c r="S16" s="12">
        <v>1188</v>
      </c>
      <c r="T16" s="12">
        <v>67.400000000000006</v>
      </c>
      <c r="U16" s="12">
        <v>772.2</v>
      </c>
      <c r="V16" s="14">
        <v>11.15</v>
      </c>
      <c r="W16" s="14">
        <v>63.54</v>
      </c>
      <c r="X16" s="21">
        <v>2.5999999999999999E-2</v>
      </c>
      <c r="Y16" s="21">
        <v>0.14799999999999999</v>
      </c>
      <c r="Z16" s="21">
        <v>1.7000000000000001E-2</v>
      </c>
      <c r="AA16" s="21">
        <v>0.109</v>
      </c>
      <c r="AB16" s="21">
        <f t="shared" si="0"/>
        <v>0.68</v>
      </c>
      <c r="AC16" s="21">
        <f t="shared" si="1"/>
        <v>4.3600000000000003</v>
      </c>
      <c r="AD16" s="12">
        <v>5.8</v>
      </c>
      <c r="AE16" s="12">
        <v>5</v>
      </c>
      <c r="AF16" s="12">
        <v>11.2</v>
      </c>
      <c r="AG16" s="12">
        <v>1.5</v>
      </c>
      <c r="AH16" s="12">
        <v>2.5</v>
      </c>
      <c r="AI16" s="12">
        <v>3.9</v>
      </c>
      <c r="AJ16" s="12">
        <v>1.1000000000000001</v>
      </c>
      <c r="AK16" s="12">
        <v>1.1000000000000001</v>
      </c>
      <c r="AL16" s="12">
        <v>9.4</v>
      </c>
      <c r="AM16" s="12">
        <v>0</v>
      </c>
      <c r="AN16" s="12">
        <v>10.9</v>
      </c>
      <c r="AO16" s="12">
        <v>30.7</v>
      </c>
      <c r="AP16" s="12">
        <v>0.4</v>
      </c>
      <c r="AQ16" s="12">
        <v>55.2</v>
      </c>
      <c r="AR16" s="12">
        <v>78.400000000000006</v>
      </c>
      <c r="AS16" s="12">
        <v>23.2</v>
      </c>
    </row>
    <row r="17" spans="1:45" x14ac:dyDescent="0.2">
      <c r="A17" s="11">
        <v>44814.999988425923</v>
      </c>
      <c r="B17" s="12">
        <v>16.399999999999999</v>
      </c>
      <c r="C17" s="12">
        <v>19.899999999999999</v>
      </c>
      <c r="D17" s="12">
        <v>14.2</v>
      </c>
      <c r="E17" s="12">
        <v>76.2</v>
      </c>
      <c r="F17" s="12">
        <v>90.4</v>
      </c>
      <c r="G17" s="12">
        <v>53.4</v>
      </c>
      <c r="H17" s="12">
        <v>12</v>
      </c>
      <c r="I17" s="12">
        <v>13.6</v>
      </c>
      <c r="J17" s="12">
        <v>10.3</v>
      </c>
      <c r="K17" s="12">
        <v>12.1</v>
      </c>
      <c r="L17" s="12">
        <v>983.1</v>
      </c>
      <c r="M17" s="12">
        <v>1016.3</v>
      </c>
      <c r="N17" s="12">
        <v>2.8</v>
      </c>
      <c r="O17" s="12">
        <v>7.7</v>
      </c>
      <c r="P17" s="12">
        <v>209.4</v>
      </c>
      <c r="Q17" s="14">
        <v>3.5</v>
      </c>
      <c r="R17" s="12">
        <v>91.1</v>
      </c>
      <c r="S17" s="12">
        <v>1180</v>
      </c>
      <c r="T17" s="12">
        <v>21</v>
      </c>
      <c r="U17" s="12">
        <v>823.4</v>
      </c>
      <c r="V17" s="14">
        <v>7.17</v>
      </c>
      <c r="W17" s="14">
        <v>61.67</v>
      </c>
      <c r="X17" s="21">
        <v>1.7000000000000001E-2</v>
      </c>
      <c r="Y17" s="21">
        <v>0.14000000000000001</v>
      </c>
      <c r="Z17" s="21">
        <v>0.01</v>
      </c>
      <c r="AA17" s="21">
        <v>0.1</v>
      </c>
      <c r="AB17" s="21">
        <f t="shared" si="0"/>
        <v>0.4</v>
      </c>
      <c r="AC17" s="21">
        <f t="shared" si="1"/>
        <v>4</v>
      </c>
      <c r="AD17" s="12">
        <v>2</v>
      </c>
      <c r="AE17" s="12">
        <v>3.5</v>
      </c>
      <c r="AF17" s="12">
        <v>7.1</v>
      </c>
      <c r="AG17" s="12">
        <v>1.4</v>
      </c>
      <c r="AH17" s="12">
        <v>2</v>
      </c>
      <c r="AI17" s="12">
        <v>4.5</v>
      </c>
      <c r="AJ17" s="12">
        <v>0.9</v>
      </c>
      <c r="AK17" s="12">
        <v>0.9</v>
      </c>
      <c r="AL17" s="12">
        <v>4.2</v>
      </c>
      <c r="AM17" s="12">
        <v>0</v>
      </c>
      <c r="AN17" s="12">
        <v>6.6</v>
      </c>
      <c r="AO17" s="12">
        <v>21.3</v>
      </c>
      <c r="AP17" s="12">
        <v>0</v>
      </c>
      <c r="AQ17" s="12">
        <v>52</v>
      </c>
      <c r="AR17" s="12">
        <v>71.400000000000006</v>
      </c>
      <c r="AS17" s="12">
        <v>29.8</v>
      </c>
    </row>
    <row r="18" spans="1:45" x14ac:dyDescent="0.2">
      <c r="A18" s="11">
        <v>44815.999988425923</v>
      </c>
      <c r="B18" s="12">
        <v>17.3</v>
      </c>
      <c r="C18" s="12">
        <v>21.6</v>
      </c>
      <c r="D18" s="12">
        <v>14.8</v>
      </c>
      <c r="E18" s="12">
        <v>74.2</v>
      </c>
      <c r="F18" s="12">
        <v>86.3</v>
      </c>
      <c r="G18" s="12">
        <v>51</v>
      </c>
      <c r="H18" s="12">
        <v>12.3</v>
      </c>
      <c r="I18" s="12">
        <v>13</v>
      </c>
      <c r="J18" s="12">
        <v>10.7</v>
      </c>
      <c r="K18" s="12">
        <v>12.5</v>
      </c>
      <c r="L18" s="12">
        <v>985.8</v>
      </c>
      <c r="M18" s="12">
        <v>1019</v>
      </c>
      <c r="N18" s="12">
        <v>2.2000000000000002</v>
      </c>
      <c r="O18" s="12">
        <v>6.3</v>
      </c>
      <c r="P18" s="12">
        <v>199.6</v>
      </c>
      <c r="Q18" s="14">
        <v>0</v>
      </c>
      <c r="R18" s="12">
        <v>126.1</v>
      </c>
      <c r="S18" s="12">
        <v>1022</v>
      </c>
      <c r="T18" s="12">
        <v>44.3</v>
      </c>
      <c r="U18" s="12">
        <v>688.5</v>
      </c>
      <c r="V18" s="14">
        <v>9.07</v>
      </c>
      <c r="W18" s="14">
        <v>53.75</v>
      </c>
      <c r="X18" s="21">
        <v>2.1999999999999999E-2</v>
      </c>
      <c r="Y18" s="21">
        <v>0.13300000000000001</v>
      </c>
      <c r="Z18" s="21">
        <v>1.4E-2</v>
      </c>
      <c r="AA18" s="21">
        <v>0.10100000000000001</v>
      </c>
      <c r="AB18" s="21">
        <f t="shared" si="0"/>
        <v>0.56000000000000005</v>
      </c>
      <c r="AC18" s="21">
        <f t="shared" si="1"/>
        <v>4.04</v>
      </c>
      <c r="AD18" s="12">
        <v>5</v>
      </c>
      <c r="AE18" s="12">
        <v>6.5</v>
      </c>
      <c r="AF18" s="12">
        <v>11.7</v>
      </c>
      <c r="AG18" s="12">
        <v>1.7</v>
      </c>
      <c r="AH18" s="12">
        <v>4.9000000000000004</v>
      </c>
      <c r="AI18" s="12">
        <v>9.6</v>
      </c>
      <c r="AJ18" s="12">
        <v>1.4</v>
      </c>
      <c r="AK18" s="12">
        <v>0.6</v>
      </c>
      <c r="AL18" s="12">
        <v>3.4</v>
      </c>
      <c r="AM18" s="12">
        <v>0</v>
      </c>
      <c r="AN18" s="12">
        <v>5.7</v>
      </c>
      <c r="AO18" s="12">
        <v>26.3</v>
      </c>
      <c r="AP18" s="12">
        <v>0</v>
      </c>
      <c r="AQ18" s="12">
        <v>63</v>
      </c>
      <c r="AR18" s="12">
        <v>95.4</v>
      </c>
      <c r="AS18" s="12">
        <v>19.2</v>
      </c>
    </row>
    <row r="19" spans="1:45" x14ac:dyDescent="0.2">
      <c r="A19" s="11">
        <v>44816.999988425923</v>
      </c>
      <c r="B19" s="12">
        <v>18.2</v>
      </c>
      <c r="C19" s="12">
        <v>25.6</v>
      </c>
      <c r="D19" s="12">
        <v>11.8</v>
      </c>
      <c r="E19" s="12">
        <v>64.900000000000006</v>
      </c>
      <c r="F19" s="12">
        <v>92.1</v>
      </c>
      <c r="G19" s="12">
        <v>31.8</v>
      </c>
      <c r="H19" s="12">
        <v>10.9</v>
      </c>
      <c r="I19" s="12">
        <v>12.5</v>
      </c>
      <c r="J19" s="12">
        <v>8.1999999999999993</v>
      </c>
      <c r="K19" s="12">
        <v>10.6</v>
      </c>
      <c r="L19" s="12">
        <v>983.3</v>
      </c>
      <c r="M19" s="12">
        <v>1016.3</v>
      </c>
      <c r="N19" s="12">
        <v>1.3</v>
      </c>
      <c r="O19" s="12">
        <v>4.5999999999999996</v>
      </c>
      <c r="P19" s="12">
        <v>151.9</v>
      </c>
      <c r="Q19" s="14">
        <v>0</v>
      </c>
      <c r="R19" s="12">
        <v>220.6</v>
      </c>
      <c r="S19" s="12">
        <v>797</v>
      </c>
      <c r="T19" s="12">
        <v>93.1</v>
      </c>
      <c r="U19" s="12">
        <v>605.9</v>
      </c>
      <c r="V19" s="14">
        <v>13.92</v>
      </c>
      <c r="W19" s="14">
        <v>49.17</v>
      </c>
      <c r="X19" s="21">
        <v>3.3000000000000002E-2</v>
      </c>
      <c r="Y19" s="21">
        <v>0.127</v>
      </c>
      <c r="Z19" s="21">
        <v>2.4E-2</v>
      </c>
      <c r="AA19" s="21">
        <v>0.11</v>
      </c>
      <c r="AB19" s="21">
        <f t="shared" si="0"/>
        <v>0.96</v>
      </c>
      <c r="AC19" s="21">
        <f t="shared" si="1"/>
        <v>4.4000000000000004</v>
      </c>
      <c r="AD19" s="12">
        <v>11.666666666666666</v>
      </c>
      <c r="AE19" s="12">
        <v>8.8000000000000007</v>
      </c>
      <c r="AF19" s="12">
        <v>24.2</v>
      </c>
      <c r="AG19" s="12">
        <v>2.6</v>
      </c>
      <c r="AH19" s="12">
        <v>5.6</v>
      </c>
      <c r="AI19" s="12">
        <v>12.9</v>
      </c>
      <c r="AJ19" s="12">
        <v>1.7</v>
      </c>
      <c r="AK19" s="12">
        <v>4.5</v>
      </c>
      <c r="AL19" s="12">
        <v>31.2</v>
      </c>
      <c r="AM19" s="12">
        <v>0</v>
      </c>
      <c r="AN19" s="12">
        <v>15.2</v>
      </c>
      <c r="AO19" s="12">
        <v>42.5</v>
      </c>
      <c r="AP19" s="12">
        <v>0</v>
      </c>
      <c r="AQ19" s="12">
        <v>51.9</v>
      </c>
      <c r="AR19" s="12">
        <v>108.2</v>
      </c>
      <c r="AS19" s="12">
        <v>0</v>
      </c>
    </row>
    <row r="20" spans="1:45" x14ac:dyDescent="0.2">
      <c r="A20" s="11">
        <v>44817.999988425923</v>
      </c>
      <c r="B20" s="12">
        <v>20.7</v>
      </c>
      <c r="C20" s="12">
        <v>28.6</v>
      </c>
      <c r="D20" s="12">
        <v>14.9</v>
      </c>
      <c r="E20" s="12">
        <v>58.1</v>
      </c>
      <c r="F20" s="12">
        <v>79.2</v>
      </c>
      <c r="G20" s="12">
        <v>25.8</v>
      </c>
      <c r="H20" s="12">
        <v>11.3</v>
      </c>
      <c r="I20" s="12">
        <v>13.3</v>
      </c>
      <c r="J20" s="12">
        <v>7.9</v>
      </c>
      <c r="K20" s="12">
        <v>11.4</v>
      </c>
      <c r="L20" s="12">
        <v>978.6</v>
      </c>
      <c r="M20" s="12">
        <v>1011.2</v>
      </c>
      <c r="N20" s="12">
        <v>1.1000000000000001</v>
      </c>
      <c r="O20" s="12">
        <v>3.5</v>
      </c>
      <c r="P20" s="12">
        <v>246.1</v>
      </c>
      <c r="Q20" s="14">
        <v>0</v>
      </c>
      <c r="R20" s="12">
        <v>165.4</v>
      </c>
      <c r="S20" s="12">
        <v>1010</v>
      </c>
      <c r="T20" s="12">
        <v>67.900000000000006</v>
      </c>
      <c r="U20" s="12">
        <v>606.4</v>
      </c>
      <c r="V20" s="14">
        <v>11.55</v>
      </c>
      <c r="W20" s="14">
        <v>56.01</v>
      </c>
      <c r="X20" s="21">
        <v>2.8000000000000001E-2</v>
      </c>
      <c r="Y20" s="21">
        <v>0.13700000000000001</v>
      </c>
      <c r="Z20" s="21">
        <v>2.1000000000000001E-2</v>
      </c>
      <c r="AA20" s="21">
        <v>0.12</v>
      </c>
      <c r="AB20" s="21">
        <f t="shared" si="0"/>
        <v>0.84000000000000008</v>
      </c>
      <c r="AC20" s="21">
        <f t="shared" si="1"/>
        <v>4.8</v>
      </c>
      <c r="AD20" s="12">
        <v>8.1666666666666661</v>
      </c>
      <c r="AE20" s="12">
        <v>9.8000000000000007</v>
      </c>
      <c r="AF20" s="12">
        <v>32.9</v>
      </c>
      <c r="AG20" s="12">
        <v>4.0999999999999996</v>
      </c>
      <c r="AH20" s="12">
        <v>4.4000000000000004</v>
      </c>
      <c r="AI20" s="12">
        <v>10.3</v>
      </c>
      <c r="AJ20" s="12">
        <v>1.7</v>
      </c>
      <c r="AK20" s="12">
        <v>4.4000000000000004</v>
      </c>
      <c r="AL20" s="12">
        <v>42.3</v>
      </c>
      <c r="AM20" s="12">
        <v>0</v>
      </c>
      <c r="AN20" s="12">
        <v>20.7</v>
      </c>
      <c r="AO20" s="12">
        <v>45.7</v>
      </c>
      <c r="AP20" s="12">
        <v>2.7</v>
      </c>
      <c r="AQ20" s="12">
        <v>57.5</v>
      </c>
      <c r="AR20" s="12">
        <v>122.6</v>
      </c>
      <c r="AS20" s="12">
        <v>3.2</v>
      </c>
    </row>
    <row r="21" spans="1:45" x14ac:dyDescent="0.2">
      <c r="A21" s="11">
        <v>44818.999988425923</v>
      </c>
      <c r="B21" s="12">
        <v>20.8</v>
      </c>
      <c r="C21" s="12">
        <v>26.5</v>
      </c>
      <c r="D21" s="12">
        <v>17.899999999999999</v>
      </c>
      <c r="E21" s="12">
        <v>78.599999999999994</v>
      </c>
      <c r="F21" s="12">
        <v>94.8</v>
      </c>
      <c r="G21" s="12">
        <v>55.5</v>
      </c>
      <c r="H21" s="12">
        <v>16</v>
      </c>
      <c r="I21" s="12">
        <v>18.3</v>
      </c>
      <c r="J21" s="12">
        <v>12.7</v>
      </c>
      <c r="K21" s="12">
        <v>16.7</v>
      </c>
      <c r="L21" s="12">
        <v>974</v>
      </c>
      <c r="M21" s="12">
        <v>1006.3</v>
      </c>
      <c r="N21" s="12">
        <v>2.5</v>
      </c>
      <c r="O21" s="12">
        <v>7.4</v>
      </c>
      <c r="P21" s="12">
        <v>242.7</v>
      </c>
      <c r="Q21" s="14">
        <v>12.3</v>
      </c>
      <c r="R21" s="12">
        <v>113.6</v>
      </c>
      <c r="S21" s="12">
        <v>880</v>
      </c>
      <c r="T21" s="12">
        <v>45.8</v>
      </c>
      <c r="U21" s="12">
        <v>681.1</v>
      </c>
      <c r="V21" s="14">
        <v>8.4499999999999993</v>
      </c>
      <c r="W21" s="14">
        <v>52.69</v>
      </c>
      <c r="X21" s="21">
        <v>2.1000000000000001E-2</v>
      </c>
      <c r="Y21" s="21">
        <v>0.13100000000000001</v>
      </c>
      <c r="Z21" s="21">
        <v>1.4E-2</v>
      </c>
      <c r="AA21" s="21">
        <v>0.106</v>
      </c>
      <c r="AB21" s="21">
        <f t="shared" si="0"/>
        <v>0.56000000000000005</v>
      </c>
      <c r="AC21" s="21">
        <f t="shared" si="1"/>
        <v>4.24</v>
      </c>
      <c r="AD21" s="12">
        <v>4.9000000000000004</v>
      </c>
      <c r="AE21" s="12">
        <v>8</v>
      </c>
      <c r="AF21" s="12">
        <v>14.7</v>
      </c>
      <c r="AG21" s="12">
        <v>2.5</v>
      </c>
      <c r="AH21" s="12">
        <v>4.5999999999999996</v>
      </c>
      <c r="AI21" s="12">
        <v>7.5</v>
      </c>
      <c r="AJ21" s="12">
        <v>1.5</v>
      </c>
      <c r="AK21" s="12">
        <v>1.5</v>
      </c>
      <c r="AL21" s="12">
        <v>14.7</v>
      </c>
      <c r="AM21" s="12">
        <v>0</v>
      </c>
      <c r="AN21" s="12">
        <v>13.4</v>
      </c>
      <c r="AO21" s="12">
        <v>49.9</v>
      </c>
      <c r="AP21" s="12">
        <v>2.5</v>
      </c>
      <c r="AQ21" s="12">
        <v>47</v>
      </c>
      <c r="AR21" s="12">
        <v>72.599999999999994</v>
      </c>
      <c r="AS21" s="12">
        <v>13</v>
      </c>
    </row>
    <row r="22" spans="1:45" x14ac:dyDescent="0.2">
      <c r="A22" s="11">
        <v>44819.999988425923</v>
      </c>
      <c r="B22" s="12">
        <v>17.2</v>
      </c>
      <c r="C22" s="12">
        <v>19.7</v>
      </c>
      <c r="D22" s="12">
        <v>13.9</v>
      </c>
      <c r="E22" s="12">
        <v>83</v>
      </c>
      <c r="F22" s="12">
        <v>95.3</v>
      </c>
      <c r="G22" s="12">
        <v>68.2</v>
      </c>
      <c r="H22" s="12">
        <v>13.9</v>
      </c>
      <c r="I22" s="12">
        <v>15.9</v>
      </c>
      <c r="J22" s="12">
        <v>11.6</v>
      </c>
      <c r="K22" s="12">
        <v>14.2</v>
      </c>
      <c r="L22" s="12">
        <v>975.5</v>
      </c>
      <c r="M22" s="12">
        <v>1008.3</v>
      </c>
      <c r="N22" s="12">
        <v>2.2999999999999998</v>
      </c>
      <c r="O22" s="12">
        <v>5.6</v>
      </c>
      <c r="P22" s="12">
        <v>214.1</v>
      </c>
      <c r="Q22" s="14">
        <v>12.1</v>
      </c>
      <c r="R22" s="12">
        <v>68</v>
      </c>
      <c r="S22" s="12">
        <v>771</v>
      </c>
      <c r="T22" s="12">
        <v>8</v>
      </c>
      <c r="U22" s="12">
        <v>550.4</v>
      </c>
      <c r="V22" s="14">
        <v>5.4</v>
      </c>
      <c r="W22" s="14">
        <v>38.22</v>
      </c>
      <c r="X22" s="21">
        <v>1.2999999999999999E-2</v>
      </c>
      <c r="Y22" s="21">
        <v>8.5000000000000006E-2</v>
      </c>
      <c r="Z22" s="21">
        <v>7.0000000000000001E-3</v>
      </c>
      <c r="AA22" s="21">
        <v>5.0999999999999997E-2</v>
      </c>
      <c r="AB22" s="21">
        <f t="shared" si="0"/>
        <v>0.28000000000000003</v>
      </c>
      <c r="AC22" s="21">
        <f t="shared" si="1"/>
        <v>2.04</v>
      </c>
      <c r="AD22" s="12">
        <v>2.3333333333333335</v>
      </c>
      <c r="AE22" s="12">
        <v>6.1</v>
      </c>
      <c r="AF22" s="12">
        <v>10.7</v>
      </c>
      <c r="AG22" s="12">
        <v>1.7</v>
      </c>
      <c r="AH22" s="12">
        <v>3.6</v>
      </c>
      <c r="AI22" s="12">
        <v>6.3</v>
      </c>
      <c r="AJ22" s="12">
        <v>0.9</v>
      </c>
      <c r="AK22" s="12">
        <v>1.5</v>
      </c>
      <c r="AL22" s="12">
        <v>11</v>
      </c>
      <c r="AM22" s="12">
        <v>0</v>
      </c>
      <c r="AN22" s="12">
        <v>12</v>
      </c>
      <c r="AO22" s="12">
        <v>30.9</v>
      </c>
      <c r="AP22" s="12">
        <v>1.3</v>
      </c>
      <c r="AQ22" s="12">
        <v>47.5</v>
      </c>
      <c r="AR22" s="12">
        <v>71.599999999999994</v>
      </c>
      <c r="AS22" s="12">
        <v>11.8</v>
      </c>
    </row>
    <row r="23" spans="1:45" x14ac:dyDescent="0.2">
      <c r="A23" s="11">
        <v>44820.999988425923</v>
      </c>
      <c r="B23" s="12">
        <v>13.8</v>
      </c>
      <c r="C23" s="12">
        <v>16.8</v>
      </c>
      <c r="D23" s="12">
        <v>11</v>
      </c>
      <c r="E23" s="12">
        <v>76.8</v>
      </c>
      <c r="F23" s="12">
        <v>92.1</v>
      </c>
      <c r="G23" s="12">
        <v>55.8</v>
      </c>
      <c r="H23" s="12">
        <v>10.4</v>
      </c>
      <c r="I23" s="12">
        <v>11.8</v>
      </c>
      <c r="J23" s="12">
        <v>8.8000000000000007</v>
      </c>
      <c r="K23" s="12">
        <v>9.6999999999999993</v>
      </c>
      <c r="L23" s="12">
        <v>978.7</v>
      </c>
      <c r="M23" s="12">
        <v>1012.1</v>
      </c>
      <c r="N23" s="12">
        <v>1.8</v>
      </c>
      <c r="O23" s="12">
        <v>6.3</v>
      </c>
      <c r="P23" s="12">
        <v>252.7</v>
      </c>
      <c r="Q23" s="14">
        <v>2.6</v>
      </c>
      <c r="R23" s="12">
        <v>70.8</v>
      </c>
      <c r="S23" s="12">
        <v>987</v>
      </c>
      <c r="T23" s="12">
        <v>7.5</v>
      </c>
      <c r="U23" s="12">
        <v>674.9</v>
      </c>
      <c r="V23" s="14">
        <v>5.45</v>
      </c>
      <c r="W23" s="14">
        <v>48.37</v>
      </c>
      <c r="X23" s="21">
        <v>1.4E-2</v>
      </c>
      <c r="Y23" s="21">
        <v>0.11700000000000001</v>
      </c>
      <c r="Z23" s="21">
        <v>8.9999999999999993E-3</v>
      </c>
      <c r="AA23" s="21">
        <v>9.0999999999999998E-2</v>
      </c>
      <c r="AB23" s="21">
        <f t="shared" si="0"/>
        <v>0.36</v>
      </c>
      <c r="AC23" s="21">
        <f t="shared" si="1"/>
        <v>3.6399999999999997</v>
      </c>
      <c r="AD23" s="12">
        <v>2.1666666666666665</v>
      </c>
      <c r="AE23" s="12">
        <v>7.4</v>
      </c>
      <c r="AF23" s="12">
        <v>16.8</v>
      </c>
      <c r="AG23" s="12">
        <v>3.1</v>
      </c>
      <c r="AH23" s="12">
        <v>4.4000000000000004</v>
      </c>
      <c r="AI23" s="12">
        <v>6.1</v>
      </c>
      <c r="AJ23" s="12">
        <v>1.9</v>
      </c>
      <c r="AK23" s="12">
        <v>1.4</v>
      </c>
      <c r="AL23" s="12">
        <v>10.1</v>
      </c>
      <c r="AM23" s="12">
        <v>0</v>
      </c>
      <c r="AN23" s="12">
        <v>11.4</v>
      </c>
      <c r="AO23" s="12">
        <v>30.5</v>
      </c>
      <c r="AP23" s="12">
        <v>3.3</v>
      </c>
      <c r="AQ23" s="12">
        <v>50.7</v>
      </c>
      <c r="AR23" s="12">
        <v>78</v>
      </c>
      <c r="AS23" s="12">
        <v>24</v>
      </c>
    </row>
    <row r="24" spans="1:45" x14ac:dyDescent="0.2">
      <c r="A24" s="11">
        <v>44821.999988425923</v>
      </c>
      <c r="B24" s="12">
        <v>11</v>
      </c>
      <c r="C24" s="12">
        <v>14</v>
      </c>
      <c r="D24" s="12">
        <v>9.1999999999999993</v>
      </c>
      <c r="E24" s="12">
        <v>77.7</v>
      </c>
      <c r="F24" s="12">
        <v>89</v>
      </c>
      <c r="G24" s="12">
        <v>57</v>
      </c>
      <c r="H24" s="12">
        <v>8.8000000000000007</v>
      </c>
      <c r="I24" s="12">
        <v>9.8000000000000007</v>
      </c>
      <c r="J24" s="12">
        <v>7.6</v>
      </c>
      <c r="K24" s="12">
        <v>7.2</v>
      </c>
      <c r="L24" s="12">
        <v>982</v>
      </c>
      <c r="M24" s="12">
        <v>1015.9</v>
      </c>
      <c r="N24" s="12">
        <v>2.8</v>
      </c>
      <c r="O24" s="12">
        <v>9.1</v>
      </c>
      <c r="P24" s="12">
        <v>230.9</v>
      </c>
      <c r="Q24" s="14">
        <v>4.0999999999999996</v>
      </c>
      <c r="R24" s="12">
        <v>111.6</v>
      </c>
      <c r="S24" s="12">
        <v>1058</v>
      </c>
      <c r="T24" s="12">
        <v>32.5</v>
      </c>
      <c r="U24" s="12">
        <v>809.6</v>
      </c>
      <c r="V24" s="14">
        <v>7.79</v>
      </c>
      <c r="W24" s="14">
        <v>53.63</v>
      </c>
      <c r="X24" s="21">
        <v>1.7999999999999999E-2</v>
      </c>
      <c r="Y24" s="21">
        <v>0.13</v>
      </c>
      <c r="Z24" s="21">
        <v>1.0999999999999999E-2</v>
      </c>
      <c r="AA24" s="21">
        <v>0.09</v>
      </c>
      <c r="AB24" s="21">
        <f t="shared" si="0"/>
        <v>0.43999999999999995</v>
      </c>
      <c r="AC24" s="21">
        <f t="shared" si="1"/>
        <v>3.5999999999999996</v>
      </c>
      <c r="AD24" s="12">
        <v>4.333333333333333</v>
      </c>
      <c r="AE24" s="12">
        <v>5</v>
      </c>
      <c r="AF24" s="12">
        <v>10.4</v>
      </c>
      <c r="AG24" s="12">
        <v>1.7</v>
      </c>
      <c r="AH24" s="12">
        <v>3</v>
      </c>
      <c r="AI24" s="12">
        <v>6.2</v>
      </c>
      <c r="AJ24" s="12">
        <v>1.3</v>
      </c>
      <c r="AK24" s="12">
        <v>1.3</v>
      </c>
      <c r="AL24" s="12">
        <v>6.6</v>
      </c>
      <c r="AM24" s="12">
        <v>0</v>
      </c>
      <c r="AN24" s="12">
        <v>6.8</v>
      </c>
      <c r="AO24" s="12">
        <v>19.399999999999999</v>
      </c>
      <c r="AP24" s="12">
        <v>0.8</v>
      </c>
      <c r="AQ24" s="12">
        <v>50.7</v>
      </c>
      <c r="AR24" s="12">
        <v>75.2</v>
      </c>
      <c r="AS24" s="12">
        <v>12.6</v>
      </c>
    </row>
    <row r="25" spans="1:45" x14ac:dyDescent="0.2">
      <c r="A25" s="11">
        <v>44822.999988425923</v>
      </c>
      <c r="B25" s="12">
        <v>11.9</v>
      </c>
      <c r="C25" s="12">
        <v>15.1</v>
      </c>
      <c r="D25" s="12">
        <v>9.5</v>
      </c>
      <c r="E25" s="12">
        <v>71.099999999999994</v>
      </c>
      <c r="F25" s="12">
        <v>90.5</v>
      </c>
      <c r="G25" s="12">
        <v>48.9</v>
      </c>
      <c r="H25" s="12">
        <v>8.4</v>
      </c>
      <c r="I25" s="12">
        <v>9.8000000000000007</v>
      </c>
      <c r="J25" s="12">
        <v>7.1</v>
      </c>
      <c r="K25" s="12">
        <v>6.5</v>
      </c>
      <c r="L25" s="12">
        <v>984</v>
      </c>
      <c r="M25" s="12">
        <v>1017.8</v>
      </c>
      <c r="N25" s="12">
        <v>3.2</v>
      </c>
      <c r="O25" s="12">
        <v>8.3000000000000007</v>
      </c>
      <c r="P25" s="12">
        <v>241.5</v>
      </c>
      <c r="Q25" s="14">
        <v>1</v>
      </c>
      <c r="R25" s="12">
        <v>93.7</v>
      </c>
      <c r="S25" s="12">
        <v>884</v>
      </c>
      <c r="T25" s="12">
        <v>31</v>
      </c>
      <c r="U25" s="12">
        <v>612.6</v>
      </c>
      <c r="V25" s="14">
        <v>6.81</v>
      </c>
      <c r="W25" s="14">
        <v>45.93</v>
      </c>
      <c r="X25" s="21">
        <v>1.6E-2</v>
      </c>
      <c r="Y25" s="21">
        <v>0.112</v>
      </c>
      <c r="Z25" s="21">
        <v>1.0999999999999999E-2</v>
      </c>
      <c r="AA25" s="21">
        <v>0.08</v>
      </c>
      <c r="AB25" s="21">
        <f t="shared" si="0"/>
        <v>0.43999999999999995</v>
      </c>
      <c r="AC25" s="21">
        <f t="shared" si="1"/>
        <v>3.2</v>
      </c>
      <c r="AD25" s="12">
        <v>2</v>
      </c>
      <c r="AE25" s="12">
        <v>4</v>
      </c>
      <c r="AF25" s="12">
        <v>6.5</v>
      </c>
      <c r="AG25" s="12">
        <v>2.1</v>
      </c>
      <c r="AH25" s="12">
        <v>2.2999999999999998</v>
      </c>
      <c r="AI25" s="12">
        <v>3.3</v>
      </c>
      <c r="AJ25" s="12">
        <v>1.4</v>
      </c>
      <c r="AK25" s="12">
        <v>1</v>
      </c>
      <c r="AL25" s="12">
        <v>4.5</v>
      </c>
      <c r="AM25" s="12">
        <v>0</v>
      </c>
      <c r="AN25" s="12">
        <v>5</v>
      </c>
      <c r="AO25" s="12">
        <v>16.100000000000001</v>
      </c>
      <c r="AP25" s="12">
        <v>0</v>
      </c>
      <c r="AQ25" s="12">
        <v>48.9</v>
      </c>
      <c r="AR25" s="12">
        <v>75.2</v>
      </c>
      <c r="AS25" s="12">
        <v>29.2</v>
      </c>
    </row>
    <row r="26" spans="1:45" x14ac:dyDescent="0.2">
      <c r="A26" s="11">
        <v>44823.999988425923</v>
      </c>
      <c r="B26" s="12">
        <v>10.7</v>
      </c>
      <c r="C26" s="12">
        <v>14.5</v>
      </c>
      <c r="D26" s="12">
        <v>7.7</v>
      </c>
      <c r="E26" s="12">
        <v>80.099999999999994</v>
      </c>
      <c r="F26" s="12">
        <v>90.1</v>
      </c>
      <c r="G26" s="12">
        <v>61.9</v>
      </c>
      <c r="H26" s="12">
        <v>9</v>
      </c>
      <c r="I26" s="12">
        <v>10.199999999999999</v>
      </c>
      <c r="J26" s="12">
        <v>8</v>
      </c>
      <c r="K26" s="12">
        <v>7.4</v>
      </c>
      <c r="L26" s="12">
        <v>986.9</v>
      </c>
      <c r="M26" s="12">
        <v>1021</v>
      </c>
      <c r="N26" s="12">
        <v>2.4</v>
      </c>
      <c r="O26" s="12">
        <v>7.8</v>
      </c>
      <c r="P26" s="12">
        <v>132.5</v>
      </c>
      <c r="Q26" s="14">
        <v>0.8</v>
      </c>
      <c r="R26" s="12">
        <v>76.3</v>
      </c>
      <c r="S26" s="12">
        <v>942</v>
      </c>
      <c r="T26" s="12">
        <v>4.2</v>
      </c>
      <c r="U26" s="12">
        <v>646.20000000000005</v>
      </c>
      <c r="V26" s="14">
        <v>5.92</v>
      </c>
      <c r="W26" s="14">
        <v>46.98</v>
      </c>
      <c r="X26" s="21">
        <v>1.4E-2</v>
      </c>
      <c r="Y26" s="21">
        <v>0.109</v>
      </c>
      <c r="Z26" s="21">
        <v>8.0000000000000002E-3</v>
      </c>
      <c r="AA26" s="21">
        <v>7.0000000000000007E-2</v>
      </c>
      <c r="AB26" s="21">
        <f t="shared" si="0"/>
        <v>0.32</v>
      </c>
      <c r="AC26" s="21">
        <f t="shared" si="1"/>
        <v>2.8000000000000003</v>
      </c>
      <c r="AD26" s="12">
        <v>0.83333333333333337</v>
      </c>
      <c r="AE26" s="12">
        <v>5.2</v>
      </c>
      <c r="AF26" s="12">
        <v>13.9</v>
      </c>
      <c r="AG26" s="12">
        <v>0.3</v>
      </c>
      <c r="AH26" s="12">
        <v>2.8</v>
      </c>
      <c r="AI26" s="12">
        <v>5.8</v>
      </c>
      <c r="AJ26" s="12">
        <v>0.2</v>
      </c>
      <c r="AK26" s="12">
        <v>1.9</v>
      </c>
      <c r="AL26" s="12">
        <v>17.7</v>
      </c>
      <c r="AM26" s="12">
        <v>0</v>
      </c>
      <c r="AN26" s="12">
        <v>11</v>
      </c>
      <c r="AO26" s="12">
        <v>33.799999999999997</v>
      </c>
      <c r="AP26" s="12">
        <v>0</v>
      </c>
      <c r="AQ26" s="12">
        <v>43.9</v>
      </c>
      <c r="AR26" s="12">
        <v>64.599999999999994</v>
      </c>
      <c r="AS26" s="12">
        <v>8.1999999999999993</v>
      </c>
    </row>
    <row r="27" spans="1:45" x14ac:dyDescent="0.2">
      <c r="A27" s="11">
        <v>44824.999988425923</v>
      </c>
      <c r="B27" s="12">
        <v>11.1</v>
      </c>
      <c r="C27" s="12">
        <v>15.1</v>
      </c>
      <c r="D27" s="12">
        <v>8.4</v>
      </c>
      <c r="E27" s="12">
        <v>73.3</v>
      </c>
      <c r="F27" s="12">
        <v>92.1</v>
      </c>
      <c r="G27" s="12">
        <v>45.7</v>
      </c>
      <c r="H27" s="12">
        <v>8.3000000000000007</v>
      </c>
      <c r="I27" s="12">
        <v>9.4</v>
      </c>
      <c r="J27" s="12">
        <v>6.5</v>
      </c>
      <c r="K27" s="12">
        <v>6.2</v>
      </c>
      <c r="L27" s="12">
        <v>989.9</v>
      </c>
      <c r="M27" s="12">
        <v>1024</v>
      </c>
      <c r="N27" s="12">
        <v>1.7</v>
      </c>
      <c r="O27" s="12">
        <v>7.1</v>
      </c>
      <c r="P27" s="12">
        <v>175.9</v>
      </c>
      <c r="Q27" s="14">
        <v>0.9</v>
      </c>
      <c r="R27" s="12">
        <v>126.1</v>
      </c>
      <c r="S27" s="12">
        <v>1040</v>
      </c>
      <c r="T27" s="12">
        <v>40.700000000000003</v>
      </c>
      <c r="U27" s="12">
        <v>757</v>
      </c>
      <c r="V27" s="14">
        <v>8.5</v>
      </c>
      <c r="W27" s="14">
        <v>52.37</v>
      </c>
      <c r="X27" s="21">
        <v>0.02</v>
      </c>
      <c r="Y27" s="21">
        <v>0.127</v>
      </c>
      <c r="Z27" s="21">
        <v>1.2E-2</v>
      </c>
      <c r="AA27" s="21">
        <v>8.8999999999999996E-2</v>
      </c>
      <c r="AB27" s="21">
        <f t="shared" si="0"/>
        <v>0.48</v>
      </c>
      <c r="AC27" s="21">
        <f t="shared" si="1"/>
        <v>3.5599999999999996</v>
      </c>
      <c r="AD27" s="12">
        <v>5</v>
      </c>
      <c r="AE27" s="12">
        <v>7.5</v>
      </c>
      <c r="AF27" s="12">
        <v>13.3</v>
      </c>
      <c r="AG27" s="12">
        <v>3.3</v>
      </c>
      <c r="AH27" s="12">
        <v>4.2</v>
      </c>
      <c r="AI27" s="12">
        <v>7.3</v>
      </c>
      <c r="AJ27" s="12">
        <v>2.2999999999999998</v>
      </c>
      <c r="AK27" s="12">
        <v>2.2000000000000002</v>
      </c>
      <c r="AL27" s="12">
        <v>19.5</v>
      </c>
      <c r="AM27" s="12">
        <v>0</v>
      </c>
      <c r="AN27" s="12">
        <v>14.9</v>
      </c>
      <c r="AO27" s="12">
        <v>41.1</v>
      </c>
      <c r="AP27" s="12">
        <v>1</v>
      </c>
      <c r="AQ27" s="12">
        <v>39.6</v>
      </c>
      <c r="AR27" s="12">
        <v>78</v>
      </c>
      <c r="AS27" s="12">
        <v>3.8</v>
      </c>
    </row>
    <row r="28" spans="1:45" x14ac:dyDescent="0.2">
      <c r="A28" s="11">
        <v>44825.999988425923</v>
      </c>
      <c r="B28" s="12">
        <v>10.7</v>
      </c>
      <c r="C28" s="12">
        <v>16.8</v>
      </c>
      <c r="D28" s="12">
        <v>5.6</v>
      </c>
      <c r="E28" s="12">
        <v>71.400000000000006</v>
      </c>
      <c r="F28" s="12">
        <v>92.5</v>
      </c>
      <c r="G28" s="12">
        <v>40</v>
      </c>
      <c r="H28" s="12">
        <v>7.7</v>
      </c>
      <c r="I28" s="12">
        <v>8.8000000000000007</v>
      </c>
      <c r="J28" s="12">
        <v>6.3</v>
      </c>
      <c r="K28" s="12">
        <v>5.2</v>
      </c>
      <c r="L28" s="12">
        <v>991.7</v>
      </c>
      <c r="M28" s="12">
        <v>1026</v>
      </c>
      <c r="N28" s="12">
        <v>1.3</v>
      </c>
      <c r="O28" s="12">
        <v>4.2</v>
      </c>
      <c r="P28" s="12">
        <v>208.6</v>
      </c>
      <c r="Q28" s="14">
        <v>0</v>
      </c>
      <c r="R28" s="12">
        <v>139.69999999999999</v>
      </c>
      <c r="S28" s="12">
        <v>823</v>
      </c>
      <c r="T28" s="12">
        <v>36.9</v>
      </c>
      <c r="U28" s="12">
        <v>619</v>
      </c>
      <c r="V28" s="14">
        <v>9.17</v>
      </c>
      <c r="W28" s="14">
        <v>43.98</v>
      </c>
      <c r="X28" s="21">
        <v>2.1000000000000001E-2</v>
      </c>
      <c r="Y28" s="21">
        <v>0.11</v>
      </c>
      <c r="Z28" s="21">
        <v>1.2999999999999999E-2</v>
      </c>
      <c r="AA28" s="21">
        <v>7.8E-2</v>
      </c>
      <c r="AB28" s="21">
        <f t="shared" si="0"/>
        <v>0.52</v>
      </c>
      <c r="AC28" s="21">
        <f t="shared" si="1"/>
        <v>3.12</v>
      </c>
      <c r="AD28" s="12">
        <v>8</v>
      </c>
      <c r="AE28" s="12">
        <v>7.7</v>
      </c>
      <c r="AF28" s="12">
        <v>25.8</v>
      </c>
      <c r="AG28" s="12">
        <v>1.6</v>
      </c>
      <c r="AH28" s="12">
        <v>4.8</v>
      </c>
      <c r="AI28" s="12">
        <v>12.1</v>
      </c>
      <c r="AJ28" s="12">
        <v>1.2</v>
      </c>
      <c r="AK28" s="12">
        <v>5.5</v>
      </c>
      <c r="AL28" s="12">
        <v>38.299999999999997</v>
      </c>
      <c r="AM28" s="12">
        <v>0</v>
      </c>
      <c r="AN28" s="12">
        <v>15.8</v>
      </c>
      <c r="AO28" s="12">
        <v>42.5</v>
      </c>
      <c r="AP28" s="12">
        <v>0</v>
      </c>
      <c r="AQ28" s="12">
        <v>35.799999999999997</v>
      </c>
      <c r="AR28" s="12">
        <v>82.2</v>
      </c>
      <c r="AS28" s="12">
        <v>0</v>
      </c>
    </row>
    <row r="29" spans="1:45" x14ac:dyDescent="0.2">
      <c r="A29" s="11">
        <v>44826.999988425923</v>
      </c>
      <c r="B29" s="12">
        <v>11.4</v>
      </c>
      <c r="C29" s="12">
        <v>18.2</v>
      </c>
      <c r="D29" s="12">
        <v>5.2</v>
      </c>
      <c r="E29" s="12">
        <v>66.400000000000006</v>
      </c>
      <c r="F29" s="12">
        <v>89.4</v>
      </c>
      <c r="G29" s="12">
        <v>36.200000000000003</v>
      </c>
      <c r="H29" s="12">
        <v>7.5</v>
      </c>
      <c r="I29" s="12">
        <v>8.1999999999999993</v>
      </c>
      <c r="J29" s="12">
        <v>6.2</v>
      </c>
      <c r="K29" s="12">
        <v>4.7</v>
      </c>
      <c r="L29" s="12">
        <v>989.3</v>
      </c>
      <c r="M29" s="12">
        <v>1023.4</v>
      </c>
      <c r="N29" s="12">
        <v>1.3</v>
      </c>
      <c r="O29" s="12">
        <v>4.7</v>
      </c>
      <c r="P29" s="12">
        <v>178.8</v>
      </c>
      <c r="Q29" s="14">
        <v>0</v>
      </c>
      <c r="R29" s="12">
        <v>199.3</v>
      </c>
      <c r="S29" s="12">
        <v>669</v>
      </c>
      <c r="T29" s="12">
        <v>82</v>
      </c>
      <c r="U29" s="12">
        <v>551.5</v>
      </c>
      <c r="V29" s="14">
        <v>11.83</v>
      </c>
      <c r="W29" s="14">
        <v>41.98</v>
      </c>
      <c r="X29" s="21">
        <v>2.5999999999999999E-2</v>
      </c>
      <c r="Y29" s="21">
        <v>0.105</v>
      </c>
      <c r="Z29" s="21">
        <v>1.7000000000000001E-2</v>
      </c>
      <c r="AA29" s="21">
        <v>7.4999999999999997E-2</v>
      </c>
      <c r="AB29" s="21">
        <f t="shared" si="0"/>
        <v>0.68</v>
      </c>
      <c r="AC29" s="21">
        <f t="shared" si="1"/>
        <v>3</v>
      </c>
      <c r="AD29" s="12">
        <v>11.166666666666666</v>
      </c>
      <c r="AE29" s="12">
        <v>8</v>
      </c>
      <c r="AF29" s="12">
        <v>33.5</v>
      </c>
      <c r="AG29" s="12">
        <v>2.2999999999999998</v>
      </c>
      <c r="AH29" s="12">
        <v>4.5999999999999996</v>
      </c>
      <c r="AI29" s="12">
        <v>15.3</v>
      </c>
      <c r="AJ29" s="12">
        <v>1.8</v>
      </c>
      <c r="AK29" s="12">
        <v>8.9</v>
      </c>
      <c r="AL29" s="12">
        <v>59.5</v>
      </c>
      <c r="AM29" s="12">
        <v>0</v>
      </c>
      <c r="AN29" s="12">
        <v>18.2</v>
      </c>
      <c r="AO29" s="12">
        <v>42.1</v>
      </c>
      <c r="AP29" s="12">
        <v>0.8</v>
      </c>
      <c r="AQ29" s="12">
        <v>38.9</v>
      </c>
      <c r="AR29" s="12">
        <v>87.6</v>
      </c>
      <c r="AS29" s="12">
        <v>0</v>
      </c>
    </row>
    <row r="30" spans="1:45" x14ac:dyDescent="0.2">
      <c r="A30" s="11">
        <v>44827.999988425923</v>
      </c>
      <c r="B30" s="12">
        <v>12.7</v>
      </c>
      <c r="C30" s="12">
        <v>18.899999999999999</v>
      </c>
      <c r="D30" s="12">
        <v>7</v>
      </c>
      <c r="E30" s="12">
        <v>69.599999999999994</v>
      </c>
      <c r="F30" s="12">
        <v>86.2</v>
      </c>
      <c r="G30" s="12">
        <v>48.6</v>
      </c>
      <c r="H30" s="12">
        <v>8.6999999999999993</v>
      </c>
      <c r="I30" s="12">
        <v>10.3</v>
      </c>
      <c r="J30" s="12">
        <v>7.6</v>
      </c>
      <c r="K30" s="12">
        <v>7</v>
      </c>
      <c r="L30" s="12">
        <v>984.6</v>
      </c>
      <c r="M30" s="12">
        <v>1018.3</v>
      </c>
      <c r="N30" s="12">
        <v>1.1000000000000001</v>
      </c>
      <c r="O30" s="12">
        <v>3.5</v>
      </c>
      <c r="P30" s="12">
        <v>181</v>
      </c>
      <c r="Q30" s="14">
        <v>0</v>
      </c>
      <c r="R30" s="12">
        <v>151.30000000000001</v>
      </c>
      <c r="S30" s="12">
        <v>741</v>
      </c>
      <c r="T30" s="12">
        <v>50.2</v>
      </c>
      <c r="U30" s="12">
        <v>501.9</v>
      </c>
      <c r="V30" s="14">
        <v>9.7200000000000006</v>
      </c>
      <c r="W30" s="14">
        <v>41.18</v>
      </c>
      <c r="X30" s="21">
        <v>2.1999999999999999E-2</v>
      </c>
      <c r="Y30" s="21">
        <v>0.10100000000000001</v>
      </c>
      <c r="Z30" s="21">
        <v>1.4E-2</v>
      </c>
      <c r="AA30" s="21">
        <v>7.1999999999999995E-2</v>
      </c>
      <c r="AB30" s="21">
        <f t="shared" si="0"/>
        <v>0.56000000000000005</v>
      </c>
      <c r="AC30" s="21">
        <f t="shared" si="1"/>
        <v>2.88</v>
      </c>
      <c r="AD30" s="12">
        <v>9.3333333333333339</v>
      </c>
      <c r="AE30" s="12">
        <v>13.2</v>
      </c>
      <c r="AF30" s="12">
        <v>26.8</v>
      </c>
      <c r="AG30" s="12">
        <v>6.1</v>
      </c>
      <c r="AH30" s="12">
        <v>7.9</v>
      </c>
      <c r="AI30" s="12">
        <v>13.2</v>
      </c>
      <c r="AJ30" s="12">
        <v>4.7</v>
      </c>
      <c r="AK30" s="12">
        <v>5.5</v>
      </c>
      <c r="AL30" s="12">
        <v>37.9</v>
      </c>
      <c r="AM30" s="12">
        <v>0</v>
      </c>
      <c r="AN30" s="12">
        <v>24</v>
      </c>
      <c r="AO30" s="12">
        <v>51.1</v>
      </c>
      <c r="AP30" s="12">
        <v>8.1</v>
      </c>
      <c r="AQ30" s="12">
        <v>40</v>
      </c>
      <c r="AR30" s="12">
        <v>107.4</v>
      </c>
      <c r="AS30" s="12">
        <v>0</v>
      </c>
    </row>
    <row r="31" spans="1:45" x14ac:dyDescent="0.2">
      <c r="A31" s="11">
        <v>44828.999988425923</v>
      </c>
      <c r="B31" s="12">
        <v>13.7</v>
      </c>
      <c r="C31" s="12">
        <v>16.2</v>
      </c>
      <c r="D31" s="12">
        <v>11</v>
      </c>
      <c r="E31" s="12">
        <v>85.4</v>
      </c>
      <c r="F31" s="12">
        <v>95.8</v>
      </c>
      <c r="G31" s="12">
        <v>73.2</v>
      </c>
      <c r="H31" s="12">
        <v>11.6</v>
      </c>
      <c r="I31" s="12">
        <v>13.7</v>
      </c>
      <c r="J31" s="12">
        <v>9.8000000000000007</v>
      </c>
      <c r="K31" s="12">
        <v>11.2</v>
      </c>
      <c r="L31" s="12">
        <v>980.4</v>
      </c>
      <c r="M31" s="12">
        <v>1013.8</v>
      </c>
      <c r="N31" s="12">
        <v>1</v>
      </c>
      <c r="O31" s="12">
        <v>3.2</v>
      </c>
      <c r="P31" s="12">
        <v>164.5</v>
      </c>
      <c r="Q31" s="14">
        <v>0.6</v>
      </c>
      <c r="R31" s="12">
        <v>50.4</v>
      </c>
      <c r="S31" s="12">
        <v>498</v>
      </c>
      <c r="T31" s="12">
        <v>2.9</v>
      </c>
      <c r="U31" s="12">
        <v>294.7</v>
      </c>
      <c r="V31" s="14">
        <v>4.5199999999999996</v>
      </c>
      <c r="W31" s="14">
        <v>28.13</v>
      </c>
      <c r="X31" s="21">
        <v>0.01</v>
      </c>
      <c r="Y31" s="21">
        <v>6.4000000000000001E-2</v>
      </c>
      <c r="Z31" s="21">
        <v>6.0000000000000001E-3</v>
      </c>
      <c r="AA31" s="21">
        <v>3.5999999999999997E-2</v>
      </c>
      <c r="AB31" s="21">
        <f t="shared" si="0"/>
        <v>0.24</v>
      </c>
      <c r="AC31" s="21">
        <f t="shared" si="1"/>
        <v>1.44</v>
      </c>
      <c r="AD31" s="12">
        <v>0.4</v>
      </c>
      <c r="AE31" s="12">
        <v>12.3</v>
      </c>
      <c r="AF31" s="12">
        <v>26.1</v>
      </c>
      <c r="AG31" s="12">
        <v>5</v>
      </c>
      <c r="AH31" s="12">
        <v>9.1999999999999993</v>
      </c>
      <c r="AI31" s="12">
        <v>15.8</v>
      </c>
      <c r="AJ31" s="12">
        <v>3.9</v>
      </c>
      <c r="AK31" s="12">
        <v>3.7</v>
      </c>
      <c r="AL31" s="12">
        <v>25.6</v>
      </c>
      <c r="AM31" s="12">
        <v>0</v>
      </c>
      <c r="AN31" s="12">
        <v>23.3</v>
      </c>
      <c r="AO31" s="12">
        <v>45.1</v>
      </c>
      <c r="AP31" s="12">
        <v>4</v>
      </c>
      <c r="AQ31" s="12">
        <v>26.6</v>
      </c>
      <c r="AR31" s="12">
        <v>70.599999999999994</v>
      </c>
      <c r="AS31" s="12">
        <v>0</v>
      </c>
    </row>
    <row r="32" spans="1:45" x14ac:dyDescent="0.2">
      <c r="A32" s="11">
        <v>44829.999988425923</v>
      </c>
      <c r="B32" s="12">
        <v>13.3</v>
      </c>
      <c r="C32" s="12">
        <v>16.3</v>
      </c>
      <c r="D32" s="12">
        <v>11.7</v>
      </c>
      <c r="E32" s="12">
        <v>87.5</v>
      </c>
      <c r="F32" s="12">
        <v>96.5</v>
      </c>
      <c r="G32" s="12">
        <v>68.3</v>
      </c>
      <c r="H32" s="12">
        <v>11.5</v>
      </c>
      <c r="I32" s="12">
        <v>12.4</v>
      </c>
      <c r="J32" s="12">
        <v>10.199999999999999</v>
      </c>
      <c r="K32" s="12">
        <v>11.2</v>
      </c>
      <c r="L32" s="12">
        <v>979.6</v>
      </c>
      <c r="M32" s="12">
        <v>1013.1</v>
      </c>
      <c r="N32" s="12">
        <v>1.6</v>
      </c>
      <c r="O32" s="12">
        <v>5.4</v>
      </c>
      <c r="P32" s="12">
        <v>289.8</v>
      </c>
      <c r="Q32" s="14">
        <v>0.1</v>
      </c>
      <c r="R32" s="12">
        <v>66.5</v>
      </c>
      <c r="S32" s="12">
        <v>737</v>
      </c>
      <c r="T32" s="12">
        <v>19.5</v>
      </c>
      <c r="U32" s="12">
        <v>525.1</v>
      </c>
      <c r="V32" s="14">
        <v>5.28</v>
      </c>
      <c r="W32" s="14">
        <v>38.65</v>
      </c>
      <c r="X32" s="21">
        <v>1.2E-2</v>
      </c>
      <c r="Y32" s="21">
        <v>9.1999999999999998E-2</v>
      </c>
      <c r="Z32" s="21">
        <v>6.0000000000000001E-3</v>
      </c>
      <c r="AA32" s="21">
        <v>5.2999999999999999E-2</v>
      </c>
      <c r="AB32" s="21">
        <f t="shared" si="0"/>
        <v>0.24</v>
      </c>
      <c r="AC32" s="21">
        <f t="shared" si="1"/>
        <v>2.12</v>
      </c>
      <c r="AD32" s="12">
        <v>2.5</v>
      </c>
      <c r="AE32" s="12">
        <v>11.3</v>
      </c>
      <c r="AF32" s="12">
        <v>20.2</v>
      </c>
      <c r="AG32" s="12">
        <v>3.1</v>
      </c>
      <c r="AH32" s="12">
        <v>9.1999999999999993</v>
      </c>
      <c r="AI32" s="12">
        <v>15</v>
      </c>
      <c r="AJ32" s="12">
        <v>2.7</v>
      </c>
      <c r="AK32" s="12">
        <v>2</v>
      </c>
      <c r="AL32" s="12">
        <v>11.5</v>
      </c>
      <c r="AM32" s="12">
        <v>0</v>
      </c>
      <c r="AN32" s="12">
        <v>12.5</v>
      </c>
      <c r="AO32" s="12">
        <v>31.9</v>
      </c>
      <c r="AP32" s="12">
        <v>2.2999999999999998</v>
      </c>
      <c r="AQ32" s="12">
        <v>36.4</v>
      </c>
      <c r="AR32" s="12">
        <v>79.599999999999994</v>
      </c>
      <c r="AS32" s="12">
        <v>0</v>
      </c>
    </row>
    <row r="33" spans="1:45" x14ac:dyDescent="0.2">
      <c r="A33" s="11">
        <v>44830.999988425923</v>
      </c>
      <c r="B33" s="12">
        <v>12.7</v>
      </c>
      <c r="C33" s="12">
        <v>16.2</v>
      </c>
      <c r="D33" s="12">
        <v>9.5</v>
      </c>
      <c r="E33" s="12">
        <v>74.099999999999994</v>
      </c>
      <c r="F33" s="12">
        <v>92.9</v>
      </c>
      <c r="G33" s="12">
        <v>53.3</v>
      </c>
      <c r="H33" s="12">
        <v>9.3000000000000007</v>
      </c>
      <c r="I33" s="12">
        <v>10.7</v>
      </c>
      <c r="J33" s="12">
        <v>7.8</v>
      </c>
      <c r="K33" s="12">
        <v>7.9</v>
      </c>
      <c r="L33" s="12">
        <v>974.9</v>
      </c>
      <c r="M33" s="12">
        <v>1008.3</v>
      </c>
      <c r="N33" s="12">
        <v>2.8</v>
      </c>
      <c r="O33" s="12">
        <v>10.4</v>
      </c>
      <c r="P33" s="12">
        <v>216.1</v>
      </c>
      <c r="Q33" s="14">
        <v>0.3</v>
      </c>
      <c r="R33" s="12">
        <v>113.9</v>
      </c>
      <c r="S33" s="12">
        <v>889</v>
      </c>
      <c r="T33" s="12">
        <v>35.6</v>
      </c>
      <c r="U33" s="12">
        <v>673.6</v>
      </c>
      <c r="V33" s="14">
        <v>7.75</v>
      </c>
      <c r="W33" s="14">
        <v>44.38</v>
      </c>
      <c r="X33" s="21">
        <v>1.7999999999999999E-2</v>
      </c>
      <c r="Y33" s="21">
        <v>0.107</v>
      </c>
      <c r="Z33" s="21">
        <v>1.0999999999999999E-2</v>
      </c>
      <c r="AA33" s="21">
        <v>7.0999999999999994E-2</v>
      </c>
      <c r="AB33" s="21">
        <f t="shared" si="0"/>
        <v>0.43999999999999995</v>
      </c>
      <c r="AC33" s="21">
        <f t="shared" si="1"/>
        <v>2.84</v>
      </c>
      <c r="AD33" s="12">
        <v>4.0999999999999996</v>
      </c>
      <c r="AE33" s="12">
        <v>6.4</v>
      </c>
      <c r="AF33" s="12">
        <v>15</v>
      </c>
      <c r="AG33" s="12">
        <v>2</v>
      </c>
      <c r="AH33" s="12">
        <v>3.9</v>
      </c>
      <c r="AI33" s="12">
        <v>6.7</v>
      </c>
      <c r="AJ33" s="12">
        <v>1.3</v>
      </c>
      <c r="AK33" s="12">
        <v>2.9</v>
      </c>
      <c r="AL33" s="12">
        <v>23.4</v>
      </c>
      <c r="AM33" s="12">
        <v>0</v>
      </c>
      <c r="AN33" s="12">
        <v>10.199999999999999</v>
      </c>
      <c r="AO33" s="12">
        <v>40.700000000000003</v>
      </c>
      <c r="AP33" s="12">
        <v>0</v>
      </c>
      <c r="AQ33" s="12">
        <v>43.1</v>
      </c>
      <c r="AR33" s="12">
        <v>76.2</v>
      </c>
      <c r="AS33" s="12">
        <v>0</v>
      </c>
    </row>
    <row r="34" spans="1:45" x14ac:dyDescent="0.2">
      <c r="A34" s="11">
        <v>44831.999988425923</v>
      </c>
      <c r="B34" s="12">
        <v>10.199999999999999</v>
      </c>
      <c r="C34" s="12">
        <v>12.7</v>
      </c>
      <c r="D34" s="12">
        <v>8.3000000000000007</v>
      </c>
      <c r="E34" s="12">
        <v>80</v>
      </c>
      <c r="F34" s="12">
        <v>90.5</v>
      </c>
      <c r="G34" s="12">
        <v>61.5</v>
      </c>
      <c r="H34" s="12">
        <v>8.6999999999999993</v>
      </c>
      <c r="I34" s="12">
        <v>9.9</v>
      </c>
      <c r="J34" s="12">
        <v>7.4</v>
      </c>
      <c r="K34" s="12">
        <v>6.8</v>
      </c>
      <c r="L34" s="12">
        <v>968.8</v>
      </c>
      <c r="M34" s="12">
        <v>1002.3</v>
      </c>
      <c r="N34" s="12">
        <v>3.5</v>
      </c>
      <c r="O34" s="12">
        <v>7.6</v>
      </c>
      <c r="P34" s="12">
        <v>203.1</v>
      </c>
      <c r="Q34" s="14">
        <v>4.7</v>
      </c>
      <c r="R34" s="12">
        <v>85.1</v>
      </c>
      <c r="S34" s="12">
        <v>926</v>
      </c>
      <c r="T34" s="12">
        <v>-1.2</v>
      </c>
      <c r="U34" s="12">
        <v>683.8</v>
      </c>
      <c r="V34" s="14">
        <v>6.17</v>
      </c>
      <c r="W34" s="14">
        <v>44.84</v>
      </c>
      <c r="X34" s="21">
        <v>1.4E-2</v>
      </c>
      <c r="Y34" s="21">
        <v>0.107</v>
      </c>
      <c r="Z34" s="21">
        <v>8.0000000000000002E-3</v>
      </c>
      <c r="AA34" s="21">
        <v>6.9000000000000006E-2</v>
      </c>
      <c r="AB34" s="21">
        <f t="shared" si="0"/>
        <v>0.32</v>
      </c>
      <c r="AC34" s="21">
        <f t="shared" si="1"/>
        <v>2.7600000000000002</v>
      </c>
      <c r="AD34" s="12">
        <v>2</v>
      </c>
      <c r="AE34" s="12">
        <v>2.8</v>
      </c>
      <c r="AF34" s="12">
        <v>6.1</v>
      </c>
      <c r="AG34" s="12">
        <v>1.1000000000000001</v>
      </c>
      <c r="AH34" s="12">
        <v>1.5</v>
      </c>
      <c r="AI34" s="12">
        <v>2.9</v>
      </c>
      <c r="AJ34" s="12">
        <v>0.7</v>
      </c>
      <c r="AK34" s="12">
        <v>1.8</v>
      </c>
      <c r="AL34" s="12">
        <v>11</v>
      </c>
      <c r="AM34" s="12">
        <v>0</v>
      </c>
      <c r="AN34" s="12">
        <v>7.7</v>
      </c>
      <c r="AO34" s="12">
        <v>29</v>
      </c>
      <c r="AP34" s="12">
        <v>0</v>
      </c>
      <c r="AQ34" s="12">
        <v>51.7</v>
      </c>
      <c r="AR34" s="12">
        <v>76.400000000000006</v>
      </c>
      <c r="AS34" s="12">
        <v>22.6</v>
      </c>
    </row>
    <row r="35" spans="1:45" x14ac:dyDescent="0.2">
      <c r="A35" s="11">
        <v>44832.999988425923</v>
      </c>
      <c r="B35" s="12">
        <v>10.4</v>
      </c>
      <c r="C35" s="12">
        <v>13.3</v>
      </c>
      <c r="D35" s="12">
        <v>8.6999999999999993</v>
      </c>
      <c r="E35" s="12">
        <v>79.099999999999994</v>
      </c>
      <c r="F35" s="12">
        <v>92.5</v>
      </c>
      <c r="G35" s="12">
        <v>56.3</v>
      </c>
      <c r="H35" s="12">
        <v>8.6</v>
      </c>
      <c r="I35" s="12">
        <v>9.6999999999999993</v>
      </c>
      <c r="J35" s="12">
        <v>7.2</v>
      </c>
      <c r="K35" s="12">
        <v>6.8</v>
      </c>
      <c r="L35" s="12">
        <v>966.8</v>
      </c>
      <c r="M35" s="12">
        <v>1000.2</v>
      </c>
      <c r="N35" s="12">
        <v>2.4</v>
      </c>
      <c r="O35" s="12">
        <v>7.3</v>
      </c>
      <c r="P35" s="12">
        <v>238.3</v>
      </c>
      <c r="Q35" s="14">
        <v>6</v>
      </c>
      <c r="R35" s="12">
        <v>93</v>
      </c>
      <c r="S35" s="12">
        <v>548</v>
      </c>
      <c r="T35" s="12">
        <v>15</v>
      </c>
      <c r="U35" s="12">
        <v>339.8</v>
      </c>
      <c r="V35" s="14">
        <v>6.75</v>
      </c>
      <c r="W35" s="14">
        <v>32.18</v>
      </c>
      <c r="X35" s="21">
        <v>1.4999999999999999E-2</v>
      </c>
      <c r="Y35" s="21">
        <v>7.9000000000000001E-2</v>
      </c>
      <c r="Z35" s="21">
        <v>8.9999999999999993E-3</v>
      </c>
      <c r="AA35" s="21">
        <v>5.0999999999999997E-2</v>
      </c>
      <c r="AB35" s="21">
        <f t="shared" si="0"/>
        <v>0.36</v>
      </c>
      <c r="AC35" s="21">
        <f t="shared" si="1"/>
        <v>2.04</v>
      </c>
      <c r="AD35" s="12">
        <v>4.666666666666667</v>
      </c>
      <c r="AE35" s="12">
        <v>4.5</v>
      </c>
      <c r="AF35" s="12">
        <v>10.6</v>
      </c>
      <c r="AG35" s="12">
        <v>1.2</v>
      </c>
      <c r="AH35" s="12">
        <v>2.8</v>
      </c>
      <c r="AI35" s="12">
        <v>7.4</v>
      </c>
      <c r="AJ35" s="12">
        <v>1</v>
      </c>
      <c r="AK35" s="12">
        <v>2.2999999999999998</v>
      </c>
      <c r="AL35" s="12">
        <v>13.5</v>
      </c>
      <c r="AM35" s="12">
        <v>0</v>
      </c>
      <c r="AN35" s="12">
        <v>11.7</v>
      </c>
      <c r="AO35" s="12">
        <v>37.299999999999997</v>
      </c>
      <c r="AP35" s="12">
        <v>0</v>
      </c>
      <c r="AQ35" s="12">
        <v>46</v>
      </c>
      <c r="AR35" s="12">
        <v>68.2</v>
      </c>
      <c r="AS35" s="12">
        <v>3.8</v>
      </c>
    </row>
    <row r="36" spans="1:45" x14ac:dyDescent="0.2">
      <c r="A36" s="11">
        <v>44833.999988425923</v>
      </c>
      <c r="B36" s="12">
        <v>10.199999999999999</v>
      </c>
      <c r="C36" s="12">
        <v>13.7</v>
      </c>
      <c r="D36" s="12">
        <v>7.5</v>
      </c>
      <c r="E36" s="12">
        <v>79.2</v>
      </c>
      <c r="F36" s="12">
        <v>92</v>
      </c>
      <c r="G36" s="12">
        <v>59.5</v>
      </c>
      <c r="H36" s="12">
        <v>8.5</v>
      </c>
      <c r="I36" s="12">
        <v>9.1</v>
      </c>
      <c r="J36" s="12">
        <v>7.9</v>
      </c>
      <c r="K36" s="12">
        <v>6.6</v>
      </c>
      <c r="L36" s="12">
        <v>970.3</v>
      </c>
      <c r="M36" s="12">
        <v>1003.9</v>
      </c>
      <c r="N36" s="12">
        <v>1</v>
      </c>
      <c r="O36" s="12">
        <v>2.7</v>
      </c>
      <c r="P36" s="12">
        <v>169.8</v>
      </c>
      <c r="Q36" s="14">
        <v>0</v>
      </c>
      <c r="R36" s="12">
        <v>70.900000000000006</v>
      </c>
      <c r="S36" s="12">
        <v>584</v>
      </c>
      <c r="T36" s="12">
        <v>21.7</v>
      </c>
      <c r="U36" s="12">
        <v>409.1</v>
      </c>
      <c r="V36" s="14">
        <v>5.7</v>
      </c>
      <c r="W36" s="14">
        <v>33.03</v>
      </c>
      <c r="X36" s="21">
        <v>1.2999999999999999E-2</v>
      </c>
      <c r="Y36" s="21">
        <v>7.9000000000000001E-2</v>
      </c>
      <c r="Z36" s="21">
        <v>8.0000000000000002E-3</v>
      </c>
      <c r="AA36" s="21">
        <v>5.0999999999999997E-2</v>
      </c>
      <c r="AB36" s="21">
        <f t="shared" si="0"/>
        <v>0.32</v>
      </c>
      <c r="AC36" s="21">
        <f t="shared" si="1"/>
        <v>2.04</v>
      </c>
      <c r="AD36" s="12">
        <v>0</v>
      </c>
      <c r="AE36" s="12">
        <v>8.1999999999999993</v>
      </c>
      <c r="AF36" s="12">
        <v>13.8</v>
      </c>
      <c r="AG36" s="12">
        <v>4.0999999999999996</v>
      </c>
      <c r="AH36" s="12">
        <v>5.0999999999999996</v>
      </c>
      <c r="AI36" s="12">
        <v>9</v>
      </c>
      <c r="AJ36" s="12">
        <v>2.8</v>
      </c>
      <c r="AK36" s="12">
        <v>7</v>
      </c>
      <c r="AL36" s="12">
        <v>44.5</v>
      </c>
      <c r="AM36" s="12">
        <v>0</v>
      </c>
      <c r="AN36" s="12">
        <v>21.9</v>
      </c>
      <c r="AO36" s="12">
        <v>46.7</v>
      </c>
      <c r="AP36" s="12">
        <v>5.2</v>
      </c>
      <c r="AQ36" s="12">
        <v>20.2</v>
      </c>
      <c r="AR36" s="12">
        <v>57.8</v>
      </c>
      <c r="AS36" s="12">
        <v>0</v>
      </c>
    </row>
    <row r="37" spans="1:45" x14ac:dyDescent="0.2">
      <c r="A37" s="11">
        <v>44834.999988425923</v>
      </c>
      <c r="B37" s="12">
        <v>11</v>
      </c>
      <c r="C37" s="12">
        <v>16.3</v>
      </c>
      <c r="D37" s="12">
        <v>7.4</v>
      </c>
      <c r="E37" s="12">
        <v>77.3</v>
      </c>
      <c r="F37" s="12">
        <v>93.8</v>
      </c>
      <c r="G37" s="12">
        <v>46.2</v>
      </c>
      <c r="H37" s="12">
        <v>8.6</v>
      </c>
      <c r="I37" s="12">
        <v>9.6</v>
      </c>
      <c r="J37" s="12">
        <v>7.1</v>
      </c>
      <c r="K37" s="12">
        <v>6.8</v>
      </c>
      <c r="L37" s="12">
        <v>978</v>
      </c>
      <c r="M37" s="12">
        <v>1011.8</v>
      </c>
      <c r="N37" s="12">
        <v>1.1000000000000001</v>
      </c>
      <c r="O37" s="12">
        <v>3.5</v>
      </c>
      <c r="P37" s="12">
        <v>271.60000000000002</v>
      </c>
      <c r="Q37" s="14">
        <v>0</v>
      </c>
      <c r="R37" s="12">
        <v>139.4</v>
      </c>
      <c r="S37" s="12">
        <v>644</v>
      </c>
      <c r="T37" s="12">
        <v>56</v>
      </c>
      <c r="U37" s="12">
        <v>512.5</v>
      </c>
      <c r="V37" s="14">
        <v>9.09</v>
      </c>
      <c r="W37" s="14">
        <v>39.4</v>
      </c>
      <c r="X37" s="21">
        <v>1.9E-2</v>
      </c>
      <c r="Y37" s="21">
        <v>9.1999999999999998E-2</v>
      </c>
      <c r="Z37" s="21">
        <v>1.0999999999999999E-2</v>
      </c>
      <c r="AA37" s="21">
        <v>5.5E-2</v>
      </c>
      <c r="AB37" s="21">
        <f t="shared" si="0"/>
        <v>0.43999999999999995</v>
      </c>
      <c r="AC37" s="21">
        <f t="shared" si="1"/>
        <v>2.2000000000000002</v>
      </c>
      <c r="AD37" s="12">
        <v>9.6666666666666661</v>
      </c>
      <c r="AE37" s="12">
        <v>12.8</v>
      </c>
      <c r="AF37" s="12">
        <v>27.3</v>
      </c>
      <c r="AG37" s="12">
        <v>3.8</v>
      </c>
      <c r="AH37" s="12">
        <v>8.4</v>
      </c>
      <c r="AI37" s="12">
        <v>16.899999999999999</v>
      </c>
      <c r="AJ37" s="12">
        <v>2.7</v>
      </c>
      <c r="AK37" s="12">
        <v>11.9</v>
      </c>
      <c r="AL37" s="12">
        <v>52.4</v>
      </c>
      <c r="AM37" s="12">
        <v>0</v>
      </c>
      <c r="AN37" s="12">
        <v>22</v>
      </c>
      <c r="AO37" s="12">
        <v>48.4</v>
      </c>
      <c r="AP37" s="12">
        <v>3.6</v>
      </c>
      <c r="AQ37" s="12">
        <v>20.7</v>
      </c>
      <c r="AR37" s="12">
        <v>73.599999999999994</v>
      </c>
      <c r="AS37" s="12">
        <v>0</v>
      </c>
    </row>
    <row r="38" spans="1:45" x14ac:dyDescent="0.2">
      <c r="A38" s="10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AB38" s="21"/>
      <c r="AC38" s="21"/>
    </row>
    <row r="39" spans="1:45" s="15" customFormat="1" ht="15" x14ac:dyDescent="0.25">
      <c r="A39" s="16" t="s">
        <v>31</v>
      </c>
      <c r="B39" s="7">
        <f>AVERAGE(B8:B37)</f>
        <v>15.499999999999996</v>
      </c>
      <c r="C39" s="9">
        <f>MAX(C8:C37)</f>
        <v>29.7</v>
      </c>
      <c r="D39" s="8">
        <f>MIN(D8:D37)</f>
        <v>5.2</v>
      </c>
      <c r="E39" s="7">
        <f>AVERAGE(E8:E37)</f>
        <v>72.8</v>
      </c>
      <c r="F39" s="9">
        <f>MAX(F8:F37)</f>
        <v>96.5</v>
      </c>
      <c r="G39" s="8">
        <f>MIN(G8:G37)</f>
        <v>25.8</v>
      </c>
      <c r="H39" s="7">
        <f>AVERAGE(H8:H37)</f>
        <v>10.913333333333338</v>
      </c>
      <c r="I39" s="9">
        <f>MAX(I8:I37)</f>
        <v>19.5</v>
      </c>
      <c r="J39" s="8">
        <f>MIN(J8:J37)</f>
        <v>6.2</v>
      </c>
      <c r="K39" s="7">
        <f>AVERAGE(K8:K37)</f>
        <v>10.223333333333331</v>
      </c>
      <c r="L39" s="7">
        <f>AVERAGE(L8:L37)</f>
        <v>981.18</v>
      </c>
      <c r="M39" s="7">
        <f>AVERAGE(M8:M37)</f>
        <v>1014.4533333333331</v>
      </c>
      <c r="N39" s="7">
        <f>AVERAGE(N8:N37)</f>
        <v>1.8666666666666667</v>
      </c>
      <c r="O39" s="9">
        <f>MAX(O8:O37)</f>
        <v>10.4</v>
      </c>
      <c r="P39" s="7">
        <v>201.4</v>
      </c>
      <c r="Q39" s="13">
        <f>SUM(Q8:Q37)</f>
        <v>57.400000000000006</v>
      </c>
      <c r="R39" s="7">
        <f>AVERAGE(R8:R37)</f>
        <v>128.89333333333335</v>
      </c>
      <c r="S39" s="9">
        <f>MAX(S8:S37)</f>
        <v>1188</v>
      </c>
      <c r="T39" s="7">
        <f>AVERAGE(T8:T37)</f>
        <v>45.446666666666673</v>
      </c>
      <c r="U39" s="9">
        <f>MAX(U8:U37)</f>
        <v>858.1</v>
      </c>
      <c r="V39" s="13">
        <f>AVERAGE(V8:V37)</f>
        <v>8.9816666666666638</v>
      </c>
      <c r="W39" s="28">
        <f>MAX(W8:W37)</f>
        <v>63.54</v>
      </c>
      <c r="X39" s="17">
        <f>AVERAGE(X8:X37)</f>
        <v>2.1166666666666677E-2</v>
      </c>
      <c r="Y39" s="20">
        <f>MAX(Y8:Y37)</f>
        <v>0.14799999999999999</v>
      </c>
      <c r="Z39" s="17">
        <f>AVERAGE(Z8:Z37)</f>
        <v>1.3933333333333337E-2</v>
      </c>
      <c r="AA39" s="20">
        <f>MAX(AA8:AA37)</f>
        <v>0.127</v>
      </c>
      <c r="AB39" s="17">
        <f>AVERAGE(AB8:AB37)</f>
        <v>0.55733333333333335</v>
      </c>
      <c r="AC39" s="20">
        <f>MAX(AC8:AC37)</f>
        <v>5.08</v>
      </c>
      <c r="AD39" s="30">
        <f>SUM(AD8:AD37)</f>
        <v>166.83333333333334</v>
      </c>
      <c r="AE39" s="7">
        <f>AVERAGE(AE8:AE37)</f>
        <v>7.9533333333333331</v>
      </c>
      <c r="AF39" s="9">
        <f>MAX(AF8:AF37)</f>
        <v>42.1</v>
      </c>
      <c r="AG39" s="8">
        <f>MIN(AG8:AG37)</f>
        <v>0.3</v>
      </c>
      <c r="AH39" s="7">
        <f>AVERAGE(AH8:AH37)</f>
        <v>4.8366666666666678</v>
      </c>
      <c r="AI39" s="9">
        <f>MAX(AI8:AI37)</f>
        <v>16.899999999999999</v>
      </c>
      <c r="AJ39" s="8">
        <f>MIN(AJ8:AJ37)</f>
        <v>0.2</v>
      </c>
      <c r="AK39" s="7">
        <f>AVERAGE(AK8:AK37)</f>
        <v>2.8733333333333335</v>
      </c>
      <c r="AL39" s="9">
        <f>MAX(AL8:AL37)</f>
        <v>59.5</v>
      </c>
      <c r="AM39" s="8">
        <f>MIN(AM8:AM37)</f>
        <v>0</v>
      </c>
      <c r="AN39" s="7">
        <f>AVERAGE(AN8:AN37)</f>
        <v>13.52</v>
      </c>
      <c r="AO39" s="9">
        <f>MAX(AO8:AO37)</f>
        <v>51.1</v>
      </c>
      <c r="AP39" s="8">
        <f>MIN(AP8:AP37)</f>
        <v>0</v>
      </c>
      <c r="AQ39" s="7">
        <f>AVERAGE(AQ8:AQ37)</f>
        <v>47.663333333333334</v>
      </c>
      <c r="AR39" s="9">
        <f>MAX(AR8:AR37)</f>
        <v>127.6</v>
      </c>
      <c r="AS39" s="8">
        <f>MIN(AS8:AS37)</f>
        <v>0</v>
      </c>
    </row>
    <row r="40" spans="1:45" x14ac:dyDescent="0.2">
      <c r="A40" s="10"/>
      <c r="B40" s="23" t="s">
        <v>23</v>
      </c>
      <c r="C40" s="18" t="s">
        <v>24</v>
      </c>
      <c r="D40" s="25" t="s">
        <v>41</v>
      </c>
      <c r="E40" s="23" t="s">
        <v>23</v>
      </c>
      <c r="F40" s="18" t="s">
        <v>24</v>
      </c>
      <c r="G40" s="25" t="s">
        <v>41</v>
      </c>
      <c r="H40" s="23" t="s">
        <v>23</v>
      </c>
      <c r="I40" s="18" t="s">
        <v>24</v>
      </c>
      <c r="J40" s="25" t="s">
        <v>41</v>
      </c>
      <c r="K40" s="23" t="s">
        <v>23</v>
      </c>
      <c r="L40" s="23" t="s">
        <v>23</v>
      </c>
      <c r="M40" s="23" t="s">
        <v>23</v>
      </c>
      <c r="N40" s="23" t="s">
        <v>23</v>
      </c>
      <c r="O40" s="18" t="s">
        <v>24</v>
      </c>
      <c r="P40" s="23" t="s">
        <v>23</v>
      </c>
      <c r="Q40" s="14" t="s">
        <v>14</v>
      </c>
      <c r="R40" s="12" t="s">
        <v>23</v>
      </c>
      <c r="S40" s="18" t="s">
        <v>24</v>
      </c>
      <c r="T40" s="12" t="s">
        <v>23</v>
      </c>
      <c r="U40" s="19" t="s">
        <v>24</v>
      </c>
      <c r="V40" s="12" t="s">
        <v>23</v>
      </c>
      <c r="W40" s="19" t="s">
        <v>24</v>
      </c>
      <c r="X40" s="21" t="s">
        <v>23</v>
      </c>
      <c r="Y40" s="27" t="s">
        <v>24</v>
      </c>
      <c r="Z40" s="12" t="s">
        <v>23</v>
      </c>
      <c r="AA40" s="19" t="s">
        <v>24</v>
      </c>
      <c r="AB40" s="21" t="s">
        <v>23</v>
      </c>
      <c r="AC40" s="27" t="s">
        <v>24</v>
      </c>
      <c r="AD40" s="29" t="s">
        <v>14</v>
      </c>
      <c r="AE40" s="12" t="s">
        <v>23</v>
      </c>
      <c r="AF40" s="19" t="s">
        <v>24</v>
      </c>
      <c r="AG40" s="26" t="s">
        <v>41</v>
      </c>
      <c r="AH40" s="12" t="s">
        <v>23</v>
      </c>
      <c r="AI40" s="19" t="s">
        <v>24</v>
      </c>
      <c r="AJ40" s="26" t="s">
        <v>41</v>
      </c>
      <c r="AK40" s="12" t="s">
        <v>23</v>
      </c>
      <c r="AL40" s="19" t="s">
        <v>24</v>
      </c>
      <c r="AM40" s="26" t="s">
        <v>41</v>
      </c>
      <c r="AN40" s="12" t="s">
        <v>23</v>
      </c>
      <c r="AO40" s="19" t="s">
        <v>24</v>
      </c>
      <c r="AP40" s="26" t="s">
        <v>41</v>
      </c>
      <c r="AQ40" s="12" t="s">
        <v>23</v>
      </c>
      <c r="AR40" s="19" t="s">
        <v>24</v>
      </c>
      <c r="AS40" s="26" t="s">
        <v>41</v>
      </c>
    </row>
    <row r="41" spans="1:45" x14ac:dyDescent="0.2">
      <c r="A41" s="10"/>
      <c r="B41" s="23" t="s">
        <v>9</v>
      </c>
      <c r="C41" s="23" t="s">
        <v>9</v>
      </c>
      <c r="D41" s="23" t="s">
        <v>9</v>
      </c>
      <c r="E41" s="23" t="s">
        <v>10</v>
      </c>
      <c r="F41" s="23" t="s">
        <v>10</v>
      </c>
      <c r="G41" s="23" t="s">
        <v>10</v>
      </c>
      <c r="H41" s="23" t="s">
        <v>42</v>
      </c>
      <c r="I41" s="23" t="s">
        <v>42</v>
      </c>
      <c r="J41" s="23" t="s">
        <v>42</v>
      </c>
      <c r="K41" s="23" t="s">
        <v>9</v>
      </c>
      <c r="L41" s="23" t="s">
        <v>0</v>
      </c>
      <c r="M41" s="23" t="s">
        <v>43</v>
      </c>
      <c r="N41" s="23" t="s">
        <v>1</v>
      </c>
      <c r="O41" s="23" t="s">
        <v>1</v>
      </c>
      <c r="P41" s="23" t="s">
        <v>2</v>
      </c>
      <c r="Q41" s="14" t="s">
        <v>44</v>
      </c>
      <c r="R41" s="12" t="s">
        <v>45</v>
      </c>
      <c r="S41" s="12" t="s">
        <v>45</v>
      </c>
      <c r="T41" s="12" t="s">
        <v>46</v>
      </c>
      <c r="U41" s="12" t="s">
        <v>46</v>
      </c>
      <c r="V41" s="12" t="s">
        <v>37</v>
      </c>
      <c r="W41" s="12" t="s">
        <v>37</v>
      </c>
      <c r="X41" s="12" t="s">
        <v>38</v>
      </c>
      <c r="Y41" s="12" t="s">
        <v>38</v>
      </c>
      <c r="Z41" s="12" t="s">
        <v>22</v>
      </c>
      <c r="AA41" s="12" t="s">
        <v>22</v>
      </c>
      <c r="AB41" s="21" t="s">
        <v>25</v>
      </c>
      <c r="AC41" s="21" t="s">
        <v>25</v>
      </c>
      <c r="AD41" s="21" t="s">
        <v>49</v>
      </c>
      <c r="AE41" s="12" t="s">
        <v>32</v>
      </c>
      <c r="AF41" s="12" t="s">
        <v>32</v>
      </c>
      <c r="AG41" s="12" t="s">
        <v>32</v>
      </c>
      <c r="AH41" s="12" t="s">
        <v>33</v>
      </c>
      <c r="AI41" s="12" t="s">
        <v>33</v>
      </c>
      <c r="AJ41" s="12" t="s">
        <v>33</v>
      </c>
      <c r="AK41" s="12" t="s">
        <v>39</v>
      </c>
      <c r="AL41" s="12" t="s">
        <v>39</v>
      </c>
      <c r="AM41" s="12" t="s">
        <v>39</v>
      </c>
      <c r="AN41" s="12" t="s">
        <v>40</v>
      </c>
      <c r="AO41" s="12" t="s">
        <v>40</v>
      </c>
      <c r="AP41" s="12" t="s">
        <v>40</v>
      </c>
      <c r="AQ41" s="12" t="s">
        <v>50</v>
      </c>
      <c r="AR41" s="12" t="s">
        <v>50</v>
      </c>
      <c r="AS41" s="12" t="s">
        <v>50</v>
      </c>
    </row>
    <row r="42" spans="1:45" x14ac:dyDescent="0.2">
      <c r="A42" s="10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45" x14ac:dyDescent="0.2">
      <c r="P43" s="31"/>
    </row>
  </sheetData>
  <pageMargins left="0.7" right="0.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Jan. 2022</vt:lpstr>
      <vt:lpstr>Feb. 2022</vt:lpstr>
      <vt:lpstr>März 2022</vt:lpstr>
      <vt:lpstr>April 2022</vt:lpstr>
      <vt:lpstr>Mai 2022</vt:lpstr>
      <vt:lpstr>Juni 2022</vt:lpstr>
      <vt:lpstr>Juli 2022</vt:lpstr>
      <vt:lpstr>Aug. 2022</vt:lpstr>
      <vt:lpstr>Sept. 2022</vt:lpstr>
      <vt:lpstr>Okt. 2022</vt:lpstr>
      <vt:lpstr>Nov. 2022</vt:lpstr>
      <vt:lpstr>Dez. 2022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Kohfink, Erich</cp:lastModifiedBy>
  <dcterms:created xsi:type="dcterms:W3CDTF">2015-06-02T08:53:07Z</dcterms:created>
  <dcterms:modified xsi:type="dcterms:W3CDTF">2023-01-03T07:24:32Z</dcterms:modified>
</cp:coreProperties>
</file>