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AfU\xlsx\"/>
    </mc:Choice>
  </mc:AlternateContent>
  <bookViews>
    <workbookView xWindow="-120" yWindow="-120" windowWidth="24240" windowHeight="13140" tabRatio="766" activeTab="11"/>
  </bookViews>
  <sheets>
    <sheet name="Jan. 2021" sheetId="4" r:id="rId1"/>
    <sheet name="Feb. 2021" sheetId="15" r:id="rId2"/>
    <sheet name="März 2021" sheetId="26" r:id="rId3"/>
    <sheet name="April 2021" sheetId="17" r:id="rId4"/>
    <sheet name="Mai 2021" sheetId="27" r:id="rId5"/>
    <sheet name="Juni 2021" sheetId="28" r:id="rId6"/>
    <sheet name="Juli 2021" sheetId="29" r:id="rId7"/>
    <sheet name="Aug. 2021" sheetId="30" r:id="rId8"/>
    <sheet name="Sept. 2021" sheetId="31" r:id="rId9"/>
    <sheet name="Okt. 2021" sheetId="32" r:id="rId10"/>
    <sheet name="Nov. 2021" sheetId="33" r:id="rId11"/>
    <sheet name="Dez. 2021" sheetId="34" r:id="rId12"/>
  </sheets>
  <calcPr calcId="162913"/>
</workbook>
</file>

<file path=xl/calcChain.xml><?xml version="1.0" encoding="utf-8"?>
<calcChain xmlns="http://schemas.openxmlformats.org/spreadsheetml/2006/main">
  <c r="AC38" i="34" l="1"/>
  <c r="AB38" i="34"/>
  <c r="AC37" i="34"/>
  <c r="AB37" i="34"/>
  <c r="AC36" i="34"/>
  <c r="AB36" i="34"/>
  <c r="AC35" i="34"/>
  <c r="AB35" i="34"/>
  <c r="AC34" i="34"/>
  <c r="AB34" i="34"/>
  <c r="AC33" i="34"/>
  <c r="AB33" i="34"/>
  <c r="AC32" i="34"/>
  <c r="AB32" i="34"/>
  <c r="AC31" i="34"/>
  <c r="AB31" i="34"/>
  <c r="AC30" i="34"/>
  <c r="AB30" i="34"/>
  <c r="AC29" i="34"/>
  <c r="AB29" i="34"/>
  <c r="AC28" i="34"/>
  <c r="AB28" i="34"/>
  <c r="AC27" i="34"/>
  <c r="AB27" i="34"/>
  <c r="AC26" i="34"/>
  <c r="AB26" i="34"/>
  <c r="AC25" i="34"/>
  <c r="AB25" i="34"/>
  <c r="AC24" i="34"/>
  <c r="AB24" i="34"/>
  <c r="AC23" i="34"/>
  <c r="AB23" i="34"/>
  <c r="AC22" i="34"/>
  <c r="AB22" i="34"/>
  <c r="AC21" i="34"/>
  <c r="AB21" i="34"/>
  <c r="AC20" i="34"/>
  <c r="AB20" i="34"/>
  <c r="AC19" i="34"/>
  <c r="AB19" i="34"/>
  <c r="AC18" i="34"/>
  <c r="AB18" i="34"/>
  <c r="AC17" i="34"/>
  <c r="AB17" i="34"/>
  <c r="AC16" i="34"/>
  <c r="AB16" i="34"/>
  <c r="AC15" i="34"/>
  <c r="AB15" i="34"/>
  <c r="AC14" i="34"/>
  <c r="AB14" i="34"/>
  <c r="AC13" i="34"/>
  <c r="AB13" i="34"/>
  <c r="AC12" i="34"/>
  <c r="AB12" i="34"/>
  <c r="AC11" i="34"/>
  <c r="AB11" i="34"/>
  <c r="AC10" i="34"/>
  <c r="AB10" i="34"/>
  <c r="AC9" i="34"/>
  <c r="AB9" i="34"/>
  <c r="AC8" i="34"/>
  <c r="AB8" i="34"/>
  <c r="AE39" i="33" l="1"/>
  <c r="AD39" i="33"/>
  <c r="AC37" i="33" l="1"/>
  <c r="AB37" i="33"/>
  <c r="AC36" i="33"/>
  <c r="AB36" i="33"/>
  <c r="AC35" i="33"/>
  <c r="AB35" i="33"/>
  <c r="AC34" i="33"/>
  <c r="AB34" i="33"/>
  <c r="AC33" i="33"/>
  <c r="AB33" i="33"/>
  <c r="AC32" i="33"/>
  <c r="AB32" i="33"/>
  <c r="AC31" i="33"/>
  <c r="AB31" i="33"/>
  <c r="AC30" i="33"/>
  <c r="AB30" i="33"/>
  <c r="AC29" i="33"/>
  <c r="AB29" i="33"/>
  <c r="AC28" i="33"/>
  <c r="AB28" i="33"/>
  <c r="AC27" i="33"/>
  <c r="AB27" i="33"/>
  <c r="AC26" i="33"/>
  <c r="AB26" i="33"/>
  <c r="AC25" i="33"/>
  <c r="AB25" i="33"/>
  <c r="AC24" i="33"/>
  <c r="AB24" i="33"/>
  <c r="AC23" i="33"/>
  <c r="AB23" i="33"/>
  <c r="AC22" i="33"/>
  <c r="AB22" i="33"/>
  <c r="AC21" i="33"/>
  <c r="AB21" i="33"/>
  <c r="AC20" i="33"/>
  <c r="AB20" i="33"/>
  <c r="AC19" i="33"/>
  <c r="AB19" i="33"/>
  <c r="AC18" i="33"/>
  <c r="AB18" i="33"/>
  <c r="AC17" i="33"/>
  <c r="AB17" i="33"/>
  <c r="AC16" i="33"/>
  <c r="AB16" i="33"/>
  <c r="AC15" i="33"/>
  <c r="AB15" i="33"/>
  <c r="AC14" i="33"/>
  <c r="AB14" i="33"/>
  <c r="AC13" i="33"/>
  <c r="AB13" i="33"/>
  <c r="AC12" i="33"/>
  <c r="AB12" i="33"/>
  <c r="AC11" i="33"/>
  <c r="AB11" i="33"/>
  <c r="AC10" i="33"/>
  <c r="AB10" i="33"/>
  <c r="AC9" i="33"/>
  <c r="AB9" i="33"/>
  <c r="AC8" i="33"/>
  <c r="AB8" i="33"/>
  <c r="AC38" i="32" l="1"/>
  <c r="AB38" i="32"/>
  <c r="AC37" i="32"/>
  <c r="AB37" i="32"/>
  <c r="AC36" i="32"/>
  <c r="AB36" i="32"/>
  <c r="AC35" i="32"/>
  <c r="AB35" i="32"/>
  <c r="AC34" i="32"/>
  <c r="AB34" i="32"/>
  <c r="AC33" i="32"/>
  <c r="AB33" i="32"/>
  <c r="AC32" i="32"/>
  <c r="AB32" i="32"/>
  <c r="AC31" i="32"/>
  <c r="AB31" i="32"/>
  <c r="AC30" i="32"/>
  <c r="AB30" i="32"/>
  <c r="AC29" i="32"/>
  <c r="AB29" i="32"/>
  <c r="AC28" i="32"/>
  <c r="AB28" i="32"/>
  <c r="AC27" i="32"/>
  <c r="AB27" i="32"/>
  <c r="AC26" i="32"/>
  <c r="AB26" i="32"/>
  <c r="AC25" i="32"/>
  <c r="AB25" i="32"/>
  <c r="AC24" i="32"/>
  <c r="AB24" i="32"/>
  <c r="AC23" i="32"/>
  <c r="AB23" i="32"/>
  <c r="AC22" i="32"/>
  <c r="AB22" i="32"/>
  <c r="AC21" i="32"/>
  <c r="AB21" i="32"/>
  <c r="AC20" i="32"/>
  <c r="AB20" i="32"/>
  <c r="AC19" i="32"/>
  <c r="AB19" i="32"/>
  <c r="AC18" i="32"/>
  <c r="AB18" i="32"/>
  <c r="AC17" i="32"/>
  <c r="AB17" i="32"/>
  <c r="AC16" i="32"/>
  <c r="AB16" i="32"/>
  <c r="AC15" i="32"/>
  <c r="AB15" i="32"/>
  <c r="AC14" i="32"/>
  <c r="AB14" i="32"/>
  <c r="AC13" i="32"/>
  <c r="AB13" i="32"/>
  <c r="AC12" i="32"/>
  <c r="AB12" i="32"/>
  <c r="AC11" i="32"/>
  <c r="AB11" i="32"/>
  <c r="AC10" i="32"/>
  <c r="AB10" i="32"/>
  <c r="AC9" i="32"/>
  <c r="AB9" i="32"/>
  <c r="AC8" i="32"/>
  <c r="AB8" i="32"/>
  <c r="AH39" i="31" l="1"/>
  <c r="AC37" i="31"/>
  <c r="AB37" i="31"/>
  <c r="AC36" i="31"/>
  <c r="AB36" i="31"/>
  <c r="AC35" i="31"/>
  <c r="AB35" i="31"/>
  <c r="AC34" i="31"/>
  <c r="AB34" i="31"/>
  <c r="AC33" i="31"/>
  <c r="AB33" i="31"/>
  <c r="AC32" i="31"/>
  <c r="AB32" i="31"/>
  <c r="AC31" i="31"/>
  <c r="AB31" i="31"/>
  <c r="AC30" i="31"/>
  <c r="AB30" i="31"/>
  <c r="AC29" i="31"/>
  <c r="AB29" i="31"/>
  <c r="AC28" i="31"/>
  <c r="AB28" i="31"/>
  <c r="AC27" i="31"/>
  <c r="AB27" i="31"/>
  <c r="AC26" i="31"/>
  <c r="AB26" i="31"/>
  <c r="AC25" i="31"/>
  <c r="AB25" i="31"/>
  <c r="AC24" i="31"/>
  <c r="AB24" i="31"/>
  <c r="AC23" i="31"/>
  <c r="AB23" i="31"/>
  <c r="AC22" i="31"/>
  <c r="AB22" i="31"/>
  <c r="AC21" i="31"/>
  <c r="AB21" i="31"/>
  <c r="AC20" i="31"/>
  <c r="AB20" i="31"/>
  <c r="AC19" i="31"/>
  <c r="AB19" i="31"/>
  <c r="AC18" i="31"/>
  <c r="AB18" i="31"/>
  <c r="AC17" i="31"/>
  <c r="AB17" i="31"/>
  <c r="AC16" i="31"/>
  <c r="AB16" i="31"/>
  <c r="AC15" i="31"/>
  <c r="AB15" i="31"/>
  <c r="AC14" i="31"/>
  <c r="AB14" i="31"/>
  <c r="AC13" i="31"/>
  <c r="AB13" i="31"/>
  <c r="AC12" i="31"/>
  <c r="AB12" i="31"/>
  <c r="AC11" i="31"/>
  <c r="AB11" i="31"/>
  <c r="AC10" i="31"/>
  <c r="AB10" i="31"/>
  <c r="AC9" i="31"/>
  <c r="AB9" i="31"/>
  <c r="AC8" i="31"/>
  <c r="AB8" i="31"/>
  <c r="AC38" i="30" l="1"/>
  <c r="AB38" i="30"/>
  <c r="AC37" i="30"/>
  <c r="AB37" i="30"/>
  <c r="AC36" i="30"/>
  <c r="AB36" i="30"/>
  <c r="AC35" i="30"/>
  <c r="AB35" i="30"/>
  <c r="AC34" i="30"/>
  <c r="AB34" i="30"/>
  <c r="AC33" i="30"/>
  <c r="AB33" i="30"/>
  <c r="AC32" i="30"/>
  <c r="AB32" i="30"/>
  <c r="AC31" i="30"/>
  <c r="AB31" i="30"/>
  <c r="AC30" i="30"/>
  <c r="AB30" i="30"/>
  <c r="AC29" i="30"/>
  <c r="AB29" i="30"/>
  <c r="AC28" i="30"/>
  <c r="AB28" i="30"/>
  <c r="AC27" i="30"/>
  <c r="AB27" i="30"/>
  <c r="AC26" i="30"/>
  <c r="AB26" i="30"/>
  <c r="AC25" i="30"/>
  <c r="AB25" i="30"/>
  <c r="AC24" i="30"/>
  <c r="AB24" i="30"/>
  <c r="AC23" i="30"/>
  <c r="AB23" i="30"/>
  <c r="AC22" i="30"/>
  <c r="AB22" i="30"/>
  <c r="AC21" i="30"/>
  <c r="AB21" i="30"/>
  <c r="AC20" i="30"/>
  <c r="AB20" i="30"/>
  <c r="AC19" i="30"/>
  <c r="AB19" i="30"/>
  <c r="AC18" i="30"/>
  <c r="AB18" i="30"/>
  <c r="AC17" i="30"/>
  <c r="AB17" i="30"/>
  <c r="AC16" i="30"/>
  <c r="AB16" i="30"/>
  <c r="AC15" i="30"/>
  <c r="AB15" i="30"/>
  <c r="AC14" i="30"/>
  <c r="AB14" i="30"/>
  <c r="AC13" i="30"/>
  <c r="AB13" i="30"/>
  <c r="AC12" i="30"/>
  <c r="AB12" i="30"/>
  <c r="AC11" i="30"/>
  <c r="AB11" i="30"/>
  <c r="AC10" i="30"/>
  <c r="AB10" i="30"/>
  <c r="AC9" i="30"/>
  <c r="AB9" i="30"/>
  <c r="AC8" i="30"/>
  <c r="AB8" i="30"/>
  <c r="AC38" i="29" l="1"/>
  <c r="AB38" i="29"/>
  <c r="AC37" i="29"/>
  <c r="AB37" i="29"/>
  <c r="AC36" i="29"/>
  <c r="AB36" i="29"/>
  <c r="AC35" i="29"/>
  <c r="AB35" i="29"/>
  <c r="AC34" i="29"/>
  <c r="AB34" i="29"/>
  <c r="AC33" i="29"/>
  <c r="AB33" i="29"/>
  <c r="AC32" i="29"/>
  <c r="AB32" i="29"/>
  <c r="AC31" i="29"/>
  <c r="AB31" i="29"/>
  <c r="AC30" i="29"/>
  <c r="AB30" i="29"/>
  <c r="AC29" i="29"/>
  <c r="AB29" i="29"/>
  <c r="AC28" i="29"/>
  <c r="AB28" i="29"/>
  <c r="AC27" i="29"/>
  <c r="AB27" i="29"/>
  <c r="AC26" i="29"/>
  <c r="AB26" i="29"/>
  <c r="AC25" i="29"/>
  <c r="AB25" i="29"/>
  <c r="AC24" i="29"/>
  <c r="AB24" i="29"/>
  <c r="AC23" i="29"/>
  <c r="AB23" i="29"/>
  <c r="AC22" i="29"/>
  <c r="AB22" i="29"/>
  <c r="AC21" i="29"/>
  <c r="AB21" i="29"/>
  <c r="AC20" i="29"/>
  <c r="AB20" i="29"/>
  <c r="AC19" i="29"/>
  <c r="AB19" i="29"/>
  <c r="AC18" i="29"/>
  <c r="AB18" i="29"/>
  <c r="AC17" i="29"/>
  <c r="AB17" i="29"/>
  <c r="AC16" i="29"/>
  <c r="AB16" i="29"/>
  <c r="AC15" i="29"/>
  <c r="AB15" i="29"/>
  <c r="AC14" i="29"/>
  <c r="AB14" i="29"/>
  <c r="AC13" i="29"/>
  <c r="AB13" i="29"/>
  <c r="AC12" i="29"/>
  <c r="AB12" i="29"/>
  <c r="AC11" i="29"/>
  <c r="AB11" i="29"/>
  <c r="AC10" i="29"/>
  <c r="AB10" i="29"/>
  <c r="AC9" i="29"/>
  <c r="AB9" i="29"/>
  <c r="AC8" i="29"/>
  <c r="AB8" i="29"/>
  <c r="AC37" i="28" l="1"/>
  <c r="AB37" i="28"/>
  <c r="AC36" i="28"/>
  <c r="AB36" i="28"/>
  <c r="AC35" i="28"/>
  <c r="AB35" i="28"/>
  <c r="AC34" i="28"/>
  <c r="AB34" i="28"/>
  <c r="AC33" i="28"/>
  <c r="AB33" i="28"/>
  <c r="AC32" i="28"/>
  <c r="AB32" i="28"/>
  <c r="AC31" i="28"/>
  <c r="AB31" i="28"/>
  <c r="AC30" i="28"/>
  <c r="AB30" i="28"/>
  <c r="AC29" i="28"/>
  <c r="AB29" i="28"/>
  <c r="AC28" i="28"/>
  <c r="AB28" i="28"/>
  <c r="AC27" i="28"/>
  <c r="AB27" i="28"/>
  <c r="AC26" i="28"/>
  <c r="AB26" i="28"/>
  <c r="AC25" i="28"/>
  <c r="AB25" i="28"/>
  <c r="AC24" i="28"/>
  <c r="AB24" i="28"/>
  <c r="AC23" i="28"/>
  <c r="AB23" i="28"/>
  <c r="AC22" i="28"/>
  <c r="AB22" i="28"/>
  <c r="AC21" i="28"/>
  <c r="AB21" i="28"/>
  <c r="AC20" i="28"/>
  <c r="AB20" i="28"/>
  <c r="AC19" i="28"/>
  <c r="AB19" i="28"/>
  <c r="AC18" i="28"/>
  <c r="AB18" i="28"/>
  <c r="AC17" i="28"/>
  <c r="AB17" i="28"/>
  <c r="AC16" i="28"/>
  <c r="AB16" i="28"/>
  <c r="AC15" i="28"/>
  <c r="AB15" i="28"/>
  <c r="AC14" i="28"/>
  <c r="AB14" i="28"/>
  <c r="AC13" i="28"/>
  <c r="AB13" i="28"/>
  <c r="AC12" i="28"/>
  <c r="AB12" i="28"/>
  <c r="AC11" i="28"/>
  <c r="AB11" i="28"/>
  <c r="AC10" i="28"/>
  <c r="AB10" i="28"/>
  <c r="AC9" i="28"/>
  <c r="AB9" i="28"/>
  <c r="AC8" i="28"/>
  <c r="AB8" i="28"/>
  <c r="AC38" i="27" l="1"/>
  <c r="AB38" i="27"/>
  <c r="AC37" i="27"/>
  <c r="AB37" i="27"/>
  <c r="AC36" i="27"/>
  <c r="AB36" i="27"/>
  <c r="AC35" i="27"/>
  <c r="AB35" i="27"/>
  <c r="AC34" i="27"/>
  <c r="AB34" i="27"/>
  <c r="AC33" i="27"/>
  <c r="AB33" i="27"/>
  <c r="AC32" i="27"/>
  <c r="AB32" i="27"/>
  <c r="AC31" i="27"/>
  <c r="AB31" i="27"/>
  <c r="AC30" i="27"/>
  <c r="AB30" i="27"/>
  <c r="AC29" i="27"/>
  <c r="AB29" i="27"/>
  <c r="AC28" i="27"/>
  <c r="AB28" i="27"/>
  <c r="AC27" i="27"/>
  <c r="AB27" i="27"/>
  <c r="AC26" i="27"/>
  <c r="AB26" i="27"/>
  <c r="AC25" i="27"/>
  <c r="AB25" i="27"/>
  <c r="AC24" i="27"/>
  <c r="AB24" i="27"/>
  <c r="AC23" i="27"/>
  <c r="AB23" i="27"/>
  <c r="AC22" i="27"/>
  <c r="AB22" i="27"/>
  <c r="AC21" i="27"/>
  <c r="AB21" i="27"/>
  <c r="AC20" i="27"/>
  <c r="AB20" i="27"/>
  <c r="AC19" i="27"/>
  <c r="AB19" i="27"/>
  <c r="AC18" i="27"/>
  <c r="AB18" i="27"/>
  <c r="AC17" i="27"/>
  <c r="AB17" i="27"/>
  <c r="AC16" i="27"/>
  <c r="AB16" i="27"/>
  <c r="AC15" i="27"/>
  <c r="AB15" i="27"/>
  <c r="AC14" i="27"/>
  <c r="AB14" i="27"/>
  <c r="AC13" i="27"/>
  <c r="AB13" i="27"/>
  <c r="AC12" i="27"/>
  <c r="AB12" i="27"/>
  <c r="AC11" i="27"/>
  <c r="AB11" i="27"/>
  <c r="AC10" i="27"/>
  <c r="AB10" i="27"/>
  <c r="AC9" i="27"/>
  <c r="AB9" i="27"/>
  <c r="AC8" i="27"/>
  <c r="AB8" i="27"/>
  <c r="AF43" i="17" l="1"/>
  <c r="AC37" i="17" l="1"/>
  <c r="AB37" i="17"/>
  <c r="AC36" i="17"/>
  <c r="AB36" i="17"/>
  <c r="AC35" i="17"/>
  <c r="AB35" i="17"/>
  <c r="AC34" i="17"/>
  <c r="AB34" i="17"/>
  <c r="AC33" i="17"/>
  <c r="AB33" i="17"/>
  <c r="AC32" i="17"/>
  <c r="AB32" i="17"/>
  <c r="AC31" i="17"/>
  <c r="AB31" i="17"/>
  <c r="AC30" i="17"/>
  <c r="AB30" i="17"/>
  <c r="AC29" i="17"/>
  <c r="AB29" i="17"/>
  <c r="AC28" i="17"/>
  <c r="AB28" i="17"/>
  <c r="AC27" i="17"/>
  <c r="AB27" i="17"/>
  <c r="AC26" i="17"/>
  <c r="AB26" i="17"/>
  <c r="AC25" i="17"/>
  <c r="AB25" i="17"/>
  <c r="AC24" i="17"/>
  <c r="AB24" i="17"/>
  <c r="AC23" i="17"/>
  <c r="AB23" i="17"/>
  <c r="AC22" i="17"/>
  <c r="AB22" i="17"/>
  <c r="AC21" i="17"/>
  <c r="AB21" i="17"/>
  <c r="AC20" i="17"/>
  <c r="AB20" i="17"/>
  <c r="AC19" i="17"/>
  <c r="AB19" i="17"/>
  <c r="AC18" i="17"/>
  <c r="AB18" i="17"/>
  <c r="AC17" i="17"/>
  <c r="AB17" i="17"/>
  <c r="AC16" i="17"/>
  <c r="AB16" i="17"/>
  <c r="AC15" i="17"/>
  <c r="AB15" i="17"/>
  <c r="AC14" i="17"/>
  <c r="AB14" i="17"/>
  <c r="AC13" i="17"/>
  <c r="AB13" i="17"/>
  <c r="AC12" i="17"/>
  <c r="AB12" i="17"/>
  <c r="AC11" i="17"/>
  <c r="AB11" i="17"/>
  <c r="AC10" i="17"/>
  <c r="AB10" i="17"/>
  <c r="AC9" i="17"/>
  <c r="AB9" i="17"/>
  <c r="AC8" i="17"/>
  <c r="AB8" i="17"/>
  <c r="AS40" i="26" l="1"/>
  <c r="AR40" i="26"/>
  <c r="AQ40" i="26"/>
  <c r="AS37" i="15" l="1"/>
  <c r="AR37" i="15"/>
  <c r="AQ37" i="15"/>
  <c r="AC35" i="15" l="1"/>
  <c r="AC34" i="15"/>
  <c r="AC33" i="15"/>
  <c r="AC32" i="15"/>
  <c r="AC31" i="15"/>
  <c r="AC30" i="15"/>
  <c r="AC29" i="15"/>
  <c r="AC28" i="15"/>
  <c r="AC27" i="15"/>
  <c r="AC26" i="15"/>
  <c r="AC25" i="15"/>
  <c r="AC24" i="15"/>
  <c r="AC23" i="15"/>
  <c r="AC22" i="15"/>
  <c r="AC21" i="15"/>
  <c r="AC20" i="15"/>
  <c r="AC19" i="15"/>
  <c r="AC18" i="15"/>
  <c r="AC17" i="15"/>
  <c r="AC16" i="15"/>
  <c r="AC15" i="15"/>
  <c r="AC14" i="15"/>
  <c r="AC13" i="15"/>
  <c r="AC12" i="15"/>
  <c r="AC11" i="15"/>
  <c r="AC10" i="15"/>
  <c r="AC9" i="15"/>
  <c r="AC8" i="15"/>
  <c r="AB35" i="15"/>
  <c r="AB34" i="15"/>
  <c r="AB33" i="15"/>
  <c r="AB32" i="15"/>
  <c r="AB31" i="15"/>
  <c r="AB30" i="15"/>
  <c r="AB29" i="15"/>
  <c r="AB28" i="15"/>
  <c r="AB27" i="15"/>
  <c r="AB26" i="15"/>
  <c r="AB25" i="15"/>
  <c r="AB24" i="15"/>
  <c r="AB23" i="15"/>
  <c r="AB22" i="15"/>
  <c r="AB21" i="15"/>
  <c r="AB20" i="15"/>
  <c r="AB19" i="15"/>
  <c r="AB18" i="15"/>
  <c r="AB17" i="15"/>
  <c r="AB16" i="15"/>
  <c r="AB15" i="15"/>
  <c r="AB14" i="15"/>
  <c r="AB13" i="15"/>
  <c r="AB12" i="15"/>
  <c r="AB11" i="15"/>
  <c r="AB10" i="15"/>
  <c r="AB9" i="15"/>
  <c r="AB8" i="15"/>
  <c r="AS40" i="4" l="1"/>
  <c r="AR40" i="4"/>
  <c r="AQ40" i="4"/>
  <c r="AP40" i="4" l="1"/>
  <c r="AO40" i="4"/>
  <c r="AN40" i="4"/>
  <c r="AM40" i="4"/>
  <c r="AL40" i="4"/>
  <c r="AK40" i="4"/>
  <c r="AC38" i="4" l="1"/>
  <c r="AC37" i="4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C17" i="4"/>
  <c r="AC16" i="4"/>
  <c r="AC15" i="4"/>
  <c r="AC14" i="4"/>
  <c r="AC13" i="4"/>
  <c r="AC12" i="4"/>
  <c r="AC11" i="4"/>
  <c r="AC10" i="4"/>
  <c r="AC9" i="4"/>
  <c r="AC8" i="4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S40" i="34" l="1"/>
  <c r="AR40" i="34"/>
  <c r="AQ40" i="34"/>
  <c r="AS39" i="33" l="1"/>
  <c r="AR39" i="33"/>
  <c r="AQ39" i="33"/>
  <c r="AS40" i="32" l="1"/>
  <c r="AR40" i="32"/>
  <c r="AQ40" i="32"/>
  <c r="AF44" i="32"/>
  <c r="AS39" i="31" l="1"/>
  <c r="AR39" i="31"/>
  <c r="AQ39" i="31"/>
  <c r="AD39" i="31" l="1"/>
  <c r="V39" i="31"/>
  <c r="AS40" i="30" l="1"/>
  <c r="AR40" i="30"/>
  <c r="AQ40" i="30"/>
  <c r="AP40" i="30"/>
  <c r="AO40" i="30"/>
  <c r="AN40" i="30"/>
  <c r="AM40" i="30"/>
  <c r="AL40" i="30"/>
  <c r="AK40" i="30"/>
  <c r="AJ40" i="30"/>
  <c r="AI40" i="30"/>
  <c r="AH40" i="30"/>
  <c r="AG40" i="30"/>
  <c r="AF40" i="30"/>
  <c r="AE40" i="30"/>
  <c r="AD40" i="30"/>
  <c r="AS40" i="29" l="1"/>
  <c r="AR40" i="29"/>
  <c r="AQ40" i="29"/>
  <c r="AS39" i="28" l="1"/>
  <c r="AR39" i="28"/>
  <c r="AQ39" i="28"/>
  <c r="AD39" i="17" l="1"/>
  <c r="AS40" i="27" l="1"/>
  <c r="AR40" i="27"/>
  <c r="AQ40" i="27"/>
  <c r="Q40" i="27"/>
  <c r="AS39" i="17" l="1"/>
  <c r="AR39" i="17"/>
  <c r="AQ39" i="17"/>
  <c r="AD40" i="4" l="1"/>
  <c r="AP40" i="34" l="1"/>
  <c r="AO40" i="34"/>
  <c r="AN40" i="34"/>
  <c r="AM40" i="34"/>
  <c r="AL40" i="34"/>
  <c r="AK40" i="34"/>
  <c r="AJ40" i="34"/>
  <c r="AI40" i="34"/>
  <c r="AH40" i="34"/>
  <c r="AG40" i="34"/>
  <c r="AF40" i="34"/>
  <c r="AE40" i="34"/>
  <c r="AD40" i="34"/>
  <c r="AC40" i="34"/>
  <c r="AB40" i="34"/>
  <c r="AA40" i="34"/>
  <c r="Z40" i="34"/>
  <c r="Y40" i="34"/>
  <c r="X40" i="34"/>
  <c r="W40" i="34"/>
  <c r="V40" i="34"/>
  <c r="U40" i="34"/>
  <c r="T40" i="34"/>
  <c r="S40" i="34"/>
  <c r="R40" i="34"/>
  <c r="Q40" i="34"/>
  <c r="O40" i="34"/>
  <c r="N40" i="34"/>
  <c r="M40" i="34"/>
  <c r="L40" i="34"/>
  <c r="K40" i="34"/>
  <c r="J40" i="34"/>
  <c r="I40" i="34"/>
  <c r="H40" i="34"/>
  <c r="G40" i="34"/>
  <c r="F40" i="34"/>
  <c r="E40" i="34"/>
  <c r="D40" i="34"/>
  <c r="C40" i="34"/>
  <c r="B40" i="34"/>
  <c r="AP39" i="33"/>
  <c r="AO39" i="33"/>
  <c r="AN39" i="33"/>
  <c r="AM39" i="33"/>
  <c r="AL39" i="33"/>
  <c r="AK39" i="33"/>
  <c r="AJ39" i="33"/>
  <c r="AI39" i="33"/>
  <c r="AH39" i="33"/>
  <c r="AG39" i="33"/>
  <c r="AF39" i="33"/>
  <c r="AC39" i="33"/>
  <c r="AB39" i="33"/>
  <c r="AA39" i="33"/>
  <c r="Z39" i="33"/>
  <c r="Y39" i="33"/>
  <c r="X39" i="33"/>
  <c r="W39" i="33"/>
  <c r="V39" i="33"/>
  <c r="U39" i="33"/>
  <c r="T39" i="33"/>
  <c r="S39" i="33"/>
  <c r="R39" i="33"/>
  <c r="Q39" i="33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B39" i="33"/>
  <c r="AP40" i="32"/>
  <c r="AO40" i="32"/>
  <c r="AN40" i="32"/>
  <c r="AM40" i="32"/>
  <c r="AL40" i="32"/>
  <c r="AK40" i="32"/>
  <c r="AJ40" i="32"/>
  <c r="AI40" i="32"/>
  <c r="AH40" i="32"/>
  <c r="AG40" i="32"/>
  <c r="AF40" i="32"/>
  <c r="AE40" i="32"/>
  <c r="AD40" i="32"/>
  <c r="AC40" i="32"/>
  <c r="AB40" i="32"/>
  <c r="AA40" i="32"/>
  <c r="Z40" i="32"/>
  <c r="Y40" i="32"/>
  <c r="X40" i="32"/>
  <c r="W40" i="32"/>
  <c r="V40" i="32"/>
  <c r="U40" i="32"/>
  <c r="T40" i="32"/>
  <c r="S40" i="32"/>
  <c r="R40" i="32"/>
  <c r="Q40" i="32"/>
  <c r="O40" i="32"/>
  <c r="N40" i="32"/>
  <c r="M40" i="32"/>
  <c r="L40" i="32"/>
  <c r="K40" i="32"/>
  <c r="J40" i="32"/>
  <c r="I40" i="32"/>
  <c r="H40" i="32"/>
  <c r="G40" i="32"/>
  <c r="F40" i="32"/>
  <c r="E40" i="32"/>
  <c r="D40" i="32"/>
  <c r="C40" i="32"/>
  <c r="B40" i="32"/>
  <c r="AP39" i="31"/>
  <c r="AO39" i="31"/>
  <c r="AN39" i="31"/>
  <c r="AM39" i="31"/>
  <c r="AL39" i="31"/>
  <c r="AK39" i="31"/>
  <c r="AJ39" i="31"/>
  <c r="AI39" i="31"/>
  <c r="AG39" i="31"/>
  <c r="AF39" i="31"/>
  <c r="AE39" i="31"/>
  <c r="AC39" i="31"/>
  <c r="AB39" i="31"/>
  <c r="AA39" i="31"/>
  <c r="Z39" i="31"/>
  <c r="Y39" i="31"/>
  <c r="X39" i="31"/>
  <c r="W39" i="31"/>
  <c r="U39" i="31"/>
  <c r="T39" i="31"/>
  <c r="S39" i="31"/>
  <c r="R39" i="31"/>
  <c r="Q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AC40" i="30"/>
  <c r="AB40" i="30"/>
  <c r="AA40" i="30"/>
  <c r="Z40" i="30"/>
  <c r="Y40" i="30"/>
  <c r="X40" i="30"/>
  <c r="W40" i="30"/>
  <c r="V40" i="30"/>
  <c r="U40" i="30"/>
  <c r="T40" i="30"/>
  <c r="S40" i="30"/>
  <c r="R40" i="30"/>
  <c r="Q40" i="30"/>
  <c r="O40" i="30"/>
  <c r="N40" i="30"/>
  <c r="M40" i="30"/>
  <c r="L40" i="30"/>
  <c r="K40" i="30"/>
  <c r="J40" i="30"/>
  <c r="I40" i="30"/>
  <c r="H40" i="30"/>
  <c r="G40" i="30"/>
  <c r="F40" i="30"/>
  <c r="E40" i="30"/>
  <c r="D40" i="30"/>
  <c r="C40" i="30"/>
  <c r="B40" i="30"/>
  <c r="AP40" i="29"/>
  <c r="AO40" i="29"/>
  <c r="AN40" i="29"/>
  <c r="AM40" i="29"/>
  <c r="AL40" i="29"/>
  <c r="AK40" i="29"/>
  <c r="AJ40" i="29"/>
  <c r="AI40" i="29"/>
  <c r="AH40" i="29"/>
  <c r="AG40" i="29"/>
  <c r="AF40" i="29"/>
  <c r="AE40" i="29"/>
  <c r="AD40" i="29"/>
  <c r="AC40" i="29"/>
  <c r="AB40" i="29"/>
  <c r="AA40" i="29"/>
  <c r="Z40" i="29"/>
  <c r="Y40" i="29"/>
  <c r="X40" i="29"/>
  <c r="W40" i="29"/>
  <c r="V40" i="29"/>
  <c r="U40" i="29"/>
  <c r="T40" i="29"/>
  <c r="S40" i="29"/>
  <c r="R40" i="29"/>
  <c r="Q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B40" i="29"/>
  <c r="AP39" i="28"/>
  <c r="AO39" i="28"/>
  <c r="AN39" i="28"/>
  <c r="AM39" i="28"/>
  <c r="AL39" i="28"/>
  <c r="AK39" i="28"/>
  <c r="AJ39" i="28"/>
  <c r="AI39" i="28"/>
  <c r="AH39" i="28"/>
  <c r="AG39" i="28"/>
  <c r="AF39" i="28"/>
  <c r="AE39" i="28"/>
  <c r="AD39" i="28"/>
  <c r="AC39" i="28"/>
  <c r="AB39" i="28"/>
  <c r="AA39" i="28"/>
  <c r="Z39" i="28"/>
  <c r="Y39" i="28"/>
  <c r="X39" i="28"/>
  <c r="W39" i="28"/>
  <c r="V39" i="28"/>
  <c r="U39" i="28"/>
  <c r="T39" i="28"/>
  <c r="S39" i="28"/>
  <c r="R39" i="28"/>
  <c r="Q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B39" i="28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B40" i="27"/>
  <c r="AP40" i="26"/>
  <c r="AO40" i="26"/>
  <c r="AN40" i="26"/>
  <c r="AM40" i="26"/>
  <c r="AL40" i="26"/>
  <c r="AK40" i="26"/>
  <c r="AJ40" i="26"/>
  <c r="AI40" i="26"/>
  <c r="AH40" i="26"/>
  <c r="AG40" i="26"/>
  <c r="AF40" i="26"/>
  <c r="AE40" i="26"/>
  <c r="AD40" i="26"/>
  <c r="AC40" i="26"/>
  <c r="AA40" i="26"/>
  <c r="Z40" i="26"/>
  <c r="Y40" i="26"/>
  <c r="X40" i="26"/>
  <c r="W40" i="26"/>
  <c r="V40" i="26"/>
  <c r="U40" i="26"/>
  <c r="T40" i="26"/>
  <c r="S40" i="26"/>
  <c r="R40" i="26"/>
  <c r="Q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AB40" i="26"/>
  <c r="AD37" i="15"/>
  <c r="AP39" i="17" l="1"/>
  <c r="AO39" i="17"/>
  <c r="AL39" i="17"/>
  <c r="AK39" i="17"/>
  <c r="AJ39" i="17"/>
  <c r="AI39" i="17"/>
  <c r="AH39" i="17"/>
  <c r="AG39" i="17"/>
  <c r="AF39" i="17"/>
  <c r="AE39" i="17"/>
  <c r="AC39" i="17"/>
  <c r="AB39" i="17"/>
  <c r="AA39" i="17"/>
  <c r="Z39" i="17"/>
  <c r="Y39" i="17"/>
  <c r="X39" i="17"/>
  <c r="W39" i="17"/>
  <c r="V39" i="17"/>
  <c r="U39" i="17"/>
  <c r="T39" i="17"/>
  <c r="S39" i="17"/>
  <c r="R39" i="17"/>
  <c r="Q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AP37" i="15"/>
  <c r="AO37" i="15"/>
  <c r="AN37" i="15"/>
  <c r="AM37" i="15"/>
  <c r="AL37" i="15"/>
  <c r="AK37" i="15"/>
  <c r="AJ37" i="15"/>
  <c r="AI37" i="15"/>
  <c r="AH37" i="15"/>
  <c r="AG37" i="15"/>
  <c r="AF37" i="15"/>
  <c r="AE37" i="15"/>
  <c r="AC37" i="15"/>
  <c r="AB37" i="15"/>
  <c r="AA37" i="15"/>
  <c r="Z37" i="15"/>
  <c r="Y37" i="15"/>
  <c r="X37" i="15"/>
  <c r="W37" i="15"/>
  <c r="V37" i="15"/>
  <c r="U37" i="15"/>
  <c r="T37" i="15"/>
  <c r="S37" i="15"/>
  <c r="R37" i="15"/>
  <c r="Q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C37" i="15"/>
  <c r="B37" i="15"/>
  <c r="Q40" i="4"/>
  <c r="AJ40" i="4"/>
  <c r="AG40" i="4"/>
  <c r="J40" i="4"/>
  <c r="G40" i="4"/>
  <c r="AI40" i="4"/>
  <c r="AF40" i="4"/>
  <c r="AC40" i="4"/>
  <c r="AA40" i="4"/>
  <c r="Y40" i="4"/>
  <c r="W40" i="4"/>
  <c r="U40" i="4"/>
  <c r="S40" i="4"/>
  <c r="O40" i="4"/>
  <c r="I40" i="4"/>
  <c r="F40" i="4"/>
  <c r="AH40" i="4"/>
  <c r="AE40" i="4"/>
  <c r="AB40" i="4"/>
  <c r="Z40" i="4"/>
  <c r="X40" i="4"/>
  <c r="V40" i="4"/>
  <c r="T40" i="4"/>
  <c r="R40" i="4"/>
  <c r="N40" i="4"/>
  <c r="M40" i="4"/>
  <c r="L40" i="4"/>
  <c r="K40" i="4"/>
  <c r="H40" i="4"/>
  <c r="E40" i="4"/>
  <c r="D40" i="4"/>
  <c r="C40" i="4"/>
  <c r="B40" i="4"/>
</calcChain>
</file>

<file path=xl/sharedStrings.xml><?xml version="1.0" encoding="utf-8"?>
<sst xmlns="http://schemas.openxmlformats.org/spreadsheetml/2006/main" count="2172" uniqueCount="63">
  <si>
    <t>Druck (hPa)</t>
  </si>
  <si>
    <t>WG (m/s)</t>
  </si>
  <si>
    <t>WR (Grad)</t>
  </si>
  <si>
    <t>Datum</t>
  </si>
  <si>
    <t>Mittel</t>
  </si>
  <si>
    <t>Min</t>
  </si>
  <si>
    <t>Max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</si>
  <si>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</si>
  <si>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</si>
  <si>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</si>
  <si>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</si>
  <si>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</si>
  <si>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</si>
  <si>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</si>
  <si>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</si>
  <si>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März</t>
  </si>
  <si>
    <t>Januar</t>
  </si>
  <si>
    <t>Februar</t>
  </si>
  <si>
    <t>April</t>
  </si>
  <si>
    <t>Mai</t>
  </si>
  <si>
    <t>Globalstr. (W/m²)</t>
  </si>
  <si>
    <t>Str.-Bilanz (W/m²)</t>
  </si>
  <si>
    <t>UV-E (W/m²)</t>
  </si>
  <si>
    <t>Mittelwert</t>
  </si>
  <si>
    <t>Max-Wert</t>
  </si>
  <si>
    <t>UV-Index</t>
  </si>
  <si>
    <t>August</t>
  </si>
  <si>
    <t>Juni</t>
  </si>
  <si>
    <t>Juli</t>
  </si>
  <si>
    <t>Abs. Luftdruck (hPa)</t>
  </si>
  <si>
    <t>Rel. Luftdruck (hPa)</t>
  </si>
  <si>
    <t>September</t>
  </si>
  <si>
    <t>PM10 (µg/m³)</t>
  </si>
  <si>
    <t>PM2.5 (µg/m³)</t>
  </si>
  <si>
    <t>Oktober</t>
  </si>
  <si>
    <t>November</t>
  </si>
  <si>
    <t>Dezember</t>
  </si>
  <si>
    <t>UV-A (W/m²)</t>
  </si>
  <si>
    <t>UV-B (W/m²)</t>
  </si>
  <si>
    <t>NO (µg/m³)</t>
  </si>
  <si>
    <t>NO2 (µg/m³)</t>
  </si>
  <si>
    <t>Min-Wert</t>
  </si>
  <si>
    <t>Abs. Feuchte (%)</t>
  </si>
  <si>
    <t>Re. Luftdruck (hPa)</t>
  </si>
  <si>
    <t>(mm = l/m²)</t>
  </si>
  <si>
    <t>Globalstr. (W/m²))</t>
  </si>
  <si>
    <t>Str.-Bilanz (W/m²))</t>
  </si>
  <si>
    <t>Sonnenschein-</t>
  </si>
  <si>
    <t>dauer (Std.)</t>
  </si>
  <si>
    <t>SO-D (Stunden)</t>
  </si>
  <si>
    <t>O3 (µg/m³)</t>
  </si>
  <si>
    <t>Tages-Mittel-Werte (bzw. Min- und Max-Werte) sämtlicher Komponenten im Januar 2021</t>
  </si>
  <si>
    <t>Tages-Mittel-Werte (bzw. Min- und Max-Werte) sämtlicher Komponenten im Februar 2021</t>
  </si>
  <si>
    <t>Tages-Mittel-Werte (bzw. Min- und Max-Werte) sämtlicher Komponenten im März 2021</t>
  </si>
  <si>
    <t>Tages-Mittel-Werte (bzw. Min- und Max-Werte) sämtlicher Komponenten im April 2021</t>
  </si>
  <si>
    <t>Tages-Mittel-Werte (bzw. Min- und Max-Werte) sämtlicher Komponenten im Mai 2021</t>
  </si>
  <si>
    <t>Tages-Mittel-Werte (bzw. Min- und Max-Werte) sämtlicher Komponenten im Juni 2021</t>
  </si>
  <si>
    <t>Tages-Mittel-Werte (bzw. Min- und Max-Werte) sämtlicher Komponenten im Juli 2021</t>
  </si>
  <si>
    <t>Tages-Mittel-Werte (bzw. Min- und Max-Werte) sämtlicher Komponenten im August 2021</t>
  </si>
  <si>
    <t>Tages-Mittel-Werte (bzw. Min- und Max-Werte) sämtlicher Komponenten im September 2021</t>
  </si>
  <si>
    <t>Tages-Mittel-Werte (bzw. Min- und Max-Werte) sämtlicher Komponenten im Oktober 2021</t>
  </si>
  <si>
    <t>Tages-Mittel-Werte (bzw. Min- und Max-Werte) sämtlicher Komponenten im November 2021</t>
  </si>
  <si>
    <t>Tages-Mittel-Werte (bzw. Min- und Max-Werte) sämtlicher Komponenten im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</si>
</sst>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0" fillId="0" borderId="0" xfId="0" applyNumberFormat="1"/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3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44197.999988425923</v>
      </c>
      <c r="B8" s="12">
        <v>2.5</v>
      </c>
      <c r="C8" s="12">
        <v>4.0999999999999996</v>
      </c>
      <c r="D8" s="12">
        <v>0.6</v>
      </c>
      <c r="E8" s="12">
        <v>85</v>
      </c>
      <c r="F8" s="12">
        <v>93.9</v>
      </c>
      <c r="G8" s="12">
        <v>70.5</v>
      </c>
      <c r="H8" s="12">
        <v>5.6</v>
      </c>
      <c r="I8" s="12">
        <v>6.4</v>
      </c>
      <c r="J8" s="12">
        <v>5</v>
      </c>
      <c r="K8" s="12">
        <v>0.2</v>
      </c>
      <c r="L8" s="12">
        <v>974.4</v>
      </c>
      <c r="M8" s="12">
        <v>1009.1</v>
      </c>
      <c r="N8" s="12">
        <v>1.1000000000000001</v>
      </c>
      <c r="O8" s="12">
        <v>3.1</v>
      </c>
      <c r="P8" s="12">
        <v>182.5</v>
      </c>
      <c r="Q8" s="14">
        <v>0.2</v>
      </c>
      <c r="R8" s="12">
        <v>16.2</v>
      </c>
      <c r="S8" s="12">
        <v>166</v>
      </c>
      <c r="T8" s="12">
        <v>-25.7</v>
      </c>
      <c r="U8" s="12">
        <v>95.5</v>
      </c>
      <c r="V8" s="14">
        <v>1.46</v>
      </c>
      <c r="W8" s="14">
        <v>8.1999999999999993</v>
      </c>
      <c r="X8" s="21">
        <v>3.0000000000000001E-3</v>
      </c>
      <c r="Y8" s="21">
        <v>1.7999999999999999E-2</v>
      </c>
      <c r="Z8" s="21">
        <v>1E-3</v>
      </c>
      <c r="AA8" s="21">
        <v>5.0000000000000001E-3</v>
      </c>
      <c r="AB8" s="21">
        <f>Z8*40</f>
        <v>0.04</v>
      </c>
      <c r="AC8" s="21">
        <f>AA8*40</f>
        <v>0.2</v>
      </c>
      <c r="AD8" s="12">
        <v>0.5</v>
      </c>
      <c r="AE8" s="12">
        <v>9.6999999999999993</v>
      </c>
      <c r="AF8" s="12">
        <v>37</v>
      </c>
      <c r="AG8" s="12">
        <v>3.4</v>
      </c>
      <c r="AH8" s="12">
        <v>9</v>
      </c>
      <c r="AI8" s="12">
        <v>33.799999999999997</v>
      </c>
      <c r="AJ8" s="12">
        <v>3.2</v>
      </c>
      <c r="AK8" s="12">
        <v>3.5</v>
      </c>
      <c r="AL8" s="12">
        <v>27.2</v>
      </c>
      <c r="AM8" s="12">
        <v>0</v>
      </c>
      <c r="AN8" s="12">
        <v>17.399999999999999</v>
      </c>
      <c r="AO8" s="12">
        <v>38.6</v>
      </c>
      <c r="AP8" s="12">
        <v>2.7</v>
      </c>
      <c r="AQ8" s="12">
        <v>23.1</v>
      </c>
      <c r="AR8" s="12">
        <v>51.8</v>
      </c>
      <c r="AS8" s="12">
        <v>0</v>
      </c>
    </row>
    <row r="9" spans="1:45" x14ac:dyDescent="0.2">
      <c r="A9" s="11">
        <v>44198.999988425923</v>
      </c>
      <c r="B9" s="12">
        <v>1.3</v>
      </c>
      <c r="C9" s="12">
        <v>2.2999999999999998</v>
      </c>
      <c r="D9" s="12">
        <v>0</v>
      </c>
      <c r="E9" s="12">
        <v>86.9</v>
      </c>
      <c r="F9" s="12">
        <v>96.9</v>
      </c>
      <c r="G9" s="12">
        <v>75.2</v>
      </c>
      <c r="H9" s="12">
        <v>5.3</v>
      </c>
      <c r="I9" s="12">
        <v>5.6</v>
      </c>
      <c r="J9" s="12">
        <v>4.7</v>
      </c>
      <c r="K9" s="12">
        <v>-0.7</v>
      </c>
      <c r="L9" s="12">
        <v>977.8</v>
      </c>
      <c r="M9" s="12">
        <v>1012.8</v>
      </c>
      <c r="N9" s="12">
        <v>1.5</v>
      </c>
      <c r="O9" s="12">
        <v>4.7</v>
      </c>
      <c r="P9" s="12">
        <v>5.3</v>
      </c>
      <c r="Q9" s="14">
        <v>0</v>
      </c>
      <c r="R9" s="12">
        <v>11.7</v>
      </c>
      <c r="S9" s="12">
        <v>123</v>
      </c>
      <c r="T9" s="12">
        <v>1.1000000000000001</v>
      </c>
      <c r="U9" s="12">
        <v>100.6</v>
      </c>
      <c r="V9" s="14">
        <v>1.31</v>
      </c>
      <c r="W9" s="14">
        <v>10.85</v>
      </c>
      <c r="X9" s="21">
        <v>3.0000000000000001E-3</v>
      </c>
      <c r="Y9" s="21">
        <v>2.5999999999999999E-2</v>
      </c>
      <c r="Z9" s="21">
        <v>1E-3</v>
      </c>
      <c r="AA9" s="21">
        <v>8.0000000000000002E-3</v>
      </c>
      <c r="AB9" s="21">
        <f t="shared" ref="AB9:AB38" si="0">Z9*40</f>
        <v>0.04</v>
      </c>
      <c r="AC9" s="21">
        <f t="shared" ref="AC9:AC38" si="1">AA9*40</f>
        <v>0.32</v>
      </c>
      <c r="AD9" s="12">
        <v>0</v>
      </c>
      <c r="AE9" s="12">
        <v>15.7</v>
      </c>
      <c r="AF9" s="12">
        <v>22.3</v>
      </c>
      <c r="AG9" s="12">
        <v>12</v>
      </c>
      <c r="AH9" s="12">
        <v>15</v>
      </c>
      <c r="AI9" s="12">
        <v>21.6</v>
      </c>
      <c r="AJ9" s="12">
        <v>11.4</v>
      </c>
      <c r="AK9" s="12">
        <v>8.6999999999999993</v>
      </c>
      <c r="AL9" s="12">
        <v>29.8</v>
      </c>
      <c r="AM9" s="12">
        <v>0</v>
      </c>
      <c r="AN9" s="12">
        <v>19.399999999999999</v>
      </c>
      <c r="AO9" s="12">
        <v>34.4</v>
      </c>
      <c r="AP9" s="12">
        <v>6</v>
      </c>
      <c r="AQ9" s="12">
        <v>12.6</v>
      </c>
      <c r="AR9" s="12">
        <v>41.2</v>
      </c>
      <c r="AS9" s="12">
        <v>0</v>
      </c>
    </row>
    <row r="10" spans="1:45" x14ac:dyDescent="0.2">
      <c r="A10" s="11">
        <v>44199.999988425923</v>
      </c>
      <c r="B10" s="12">
        <v>0.8</v>
      </c>
      <c r="C10" s="12">
        <v>1.4</v>
      </c>
      <c r="D10" s="12">
        <v>-0.1</v>
      </c>
      <c r="E10" s="12">
        <v>88.7</v>
      </c>
      <c r="F10" s="12">
        <v>94.8</v>
      </c>
      <c r="G10" s="12">
        <v>78.7</v>
      </c>
      <c r="H10" s="12">
        <v>5.2</v>
      </c>
      <c r="I10" s="12">
        <v>5.6</v>
      </c>
      <c r="J10" s="12">
        <v>4.7</v>
      </c>
      <c r="K10" s="12">
        <v>-0.9</v>
      </c>
      <c r="L10" s="12">
        <v>976.9</v>
      </c>
      <c r="M10" s="12">
        <v>1011.9</v>
      </c>
      <c r="N10" s="12">
        <v>1.4</v>
      </c>
      <c r="O10" s="12">
        <v>3.4</v>
      </c>
      <c r="P10" s="12">
        <v>29.1</v>
      </c>
      <c r="Q10" s="14">
        <v>0.2</v>
      </c>
      <c r="R10" s="12">
        <v>7.6</v>
      </c>
      <c r="S10" s="12">
        <v>94</v>
      </c>
      <c r="T10" s="12">
        <v>-9.9</v>
      </c>
      <c r="U10" s="12">
        <v>42.1</v>
      </c>
      <c r="V10" s="14">
        <v>0.9</v>
      </c>
      <c r="W10" s="14">
        <v>8.1</v>
      </c>
      <c r="X10" s="21">
        <v>2E-3</v>
      </c>
      <c r="Y10" s="21">
        <v>0.02</v>
      </c>
      <c r="Z10" s="21">
        <v>1E-3</v>
      </c>
      <c r="AA10" s="21">
        <v>6.0000000000000001E-3</v>
      </c>
      <c r="AB10" s="21">
        <f t="shared" si="0"/>
        <v>0.04</v>
      </c>
      <c r="AC10" s="21">
        <f t="shared" si="1"/>
        <v>0.24</v>
      </c>
      <c r="AD10" s="12">
        <v>0</v>
      </c>
      <c r="AE10" s="12">
        <v>14.7</v>
      </c>
      <c r="AF10" s="12">
        <v>23.4</v>
      </c>
      <c r="AG10" s="12">
        <v>8.6999999999999993</v>
      </c>
      <c r="AH10" s="12">
        <v>14.1</v>
      </c>
      <c r="AI10" s="12">
        <v>22.6</v>
      </c>
      <c r="AJ10" s="12">
        <v>8.6</v>
      </c>
      <c r="AK10" s="12">
        <v>1.5</v>
      </c>
      <c r="AL10" s="12">
        <v>6.2</v>
      </c>
      <c r="AM10" s="12">
        <v>0</v>
      </c>
      <c r="AN10" s="12">
        <v>13.6</v>
      </c>
      <c r="AO10" s="12">
        <v>27.3</v>
      </c>
      <c r="AP10" s="12">
        <v>4.5999999999999996</v>
      </c>
      <c r="AQ10" s="12">
        <v>23.7</v>
      </c>
      <c r="AR10" s="12">
        <v>43.6</v>
      </c>
      <c r="AS10" s="12">
        <v>0</v>
      </c>
    </row>
    <row r="11" spans="1:45" x14ac:dyDescent="0.2">
      <c r="A11" s="11">
        <v>44200.999988425923</v>
      </c>
      <c r="B11" s="12">
        <v>1.1000000000000001</v>
      </c>
      <c r="C11" s="12">
        <v>2.2000000000000002</v>
      </c>
      <c r="D11" s="12">
        <v>0.1</v>
      </c>
      <c r="E11" s="12">
        <v>85.7</v>
      </c>
      <c r="F11" s="12">
        <v>93.3</v>
      </c>
      <c r="G11" s="12">
        <v>74</v>
      </c>
      <c r="H11" s="12">
        <v>5.0999999999999996</v>
      </c>
      <c r="I11" s="12">
        <v>5.6</v>
      </c>
      <c r="J11" s="12">
        <v>4.5999999999999996</v>
      </c>
      <c r="K11" s="12">
        <v>-1.1000000000000001</v>
      </c>
      <c r="L11" s="12">
        <v>978.5</v>
      </c>
      <c r="M11" s="12">
        <v>1013.5</v>
      </c>
      <c r="N11" s="12">
        <v>1.2</v>
      </c>
      <c r="O11" s="12">
        <v>3.9</v>
      </c>
      <c r="P11" s="12">
        <v>22.6</v>
      </c>
      <c r="Q11" s="14">
        <v>0</v>
      </c>
      <c r="R11" s="12">
        <v>5.9</v>
      </c>
      <c r="S11" s="12">
        <v>50</v>
      </c>
      <c r="T11" s="12">
        <v>-4.4000000000000004</v>
      </c>
      <c r="U11" s="12">
        <v>50.7</v>
      </c>
      <c r="V11" s="14">
        <v>0.86</v>
      </c>
      <c r="W11" s="14">
        <v>5.9</v>
      </c>
      <c r="X11" s="21">
        <v>2E-3</v>
      </c>
      <c r="Y11" s="21">
        <v>1.4E-2</v>
      </c>
      <c r="Z11" s="21">
        <v>1E-3</v>
      </c>
      <c r="AA11" s="21">
        <v>5.0000000000000001E-3</v>
      </c>
      <c r="AB11" s="21">
        <f t="shared" si="0"/>
        <v>0.04</v>
      </c>
      <c r="AC11" s="21">
        <f t="shared" si="1"/>
        <v>0.2</v>
      </c>
      <c r="AD11" s="12">
        <v>0</v>
      </c>
      <c r="AE11" s="12">
        <v>21.7</v>
      </c>
      <c r="AF11" s="12">
        <v>26.5</v>
      </c>
      <c r="AG11" s="12">
        <v>11.2</v>
      </c>
      <c r="AH11" s="12">
        <v>20.7</v>
      </c>
      <c r="AI11" s="12">
        <v>25.2</v>
      </c>
      <c r="AJ11" s="12">
        <v>10.9</v>
      </c>
      <c r="AK11" s="12">
        <v>6.1</v>
      </c>
      <c r="AL11" s="12">
        <v>28.2</v>
      </c>
      <c r="AM11" s="12">
        <v>0</v>
      </c>
      <c r="AN11" s="12">
        <v>18.399999999999999</v>
      </c>
      <c r="AO11" s="12">
        <v>27.7</v>
      </c>
      <c r="AP11" s="12">
        <v>5.6</v>
      </c>
      <c r="AQ11" s="12">
        <v>13.5</v>
      </c>
      <c r="AR11" s="12">
        <v>41.6</v>
      </c>
      <c r="AS11" s="12">
        <v>0</v>
      </c>
    </row>
    <row r="12" spans="1:45" x14ac:dyDescent="0.2">
      <c r="A12" s="11">
        <v>44201.999988425923</v>
      </c>
      <c r="B12" s="12">
        <v>1.5</v>
      </c>
      <c r="C12" s="12">
        <v>2.2999999999999998</v>
      </c>
      <c r="D12" s="12">
        <v>0.4</v>
      </c>
      <c r="E12" s="12">
        <v>90</v>
      </c>
      <c r="F12" s="12">
        <v>95.6</v>
      </c>
      <c r="G12" s="12">
        <v>79.3</v>
      </c>
      <c r="H12" s="12">
        <v>5.6</v>
      </c>
      <c r="I12" s="12">
        <v>6.1</v>
      </c>
      <c r="J12" s="12">
        <v>4.7</v>
      </c>
      <c r="K12" s="12">
        <v>0</v>
      </c>
      <c r="L12" s="12">
        <v>977.9</v>
      </c>
      <c r="M12" s="12">
        <v>1012.8</v>
      </c>
      <c r="N12" s="12">
        <v>1.4</v>
      </c>
      <c r="O12" s="12">
        <v>3.2</v>
      </c>
      <c r="P12" s="12">
        <v>3.4</v>
      </c>
      <c r="Q12" s="14">
        <v>0</v>
      </c>
      <c r="R12" s="12">
        <v>2.1</v>
      </c>
      <c r="S12" s="12">
        <v>37</v>
      </c>
      <c r="T12" s="12">
        <v>-7.4</v>
      </c>
      <c r="U12" s="12">
        <v>47.5</v>
      </c>
      <c r="V12" s="14">
        <v>0.49</v>
      </c>
      <c r="W12" s="14">
        <v>5.24</v>
      </c>
      <c r="X12" s="21">
        <v>1E-3</v>
      </c>
      <c r="Y12" s="21">
        <v>1.2E-2</v>
      </c>
      <c r="Z12" s="21">
        <v>0</v>
      </c>
      <c r="AA12" s="21">
        <v>4.0000000000000001E-3</v>
      </c>
      <c r="AB12" s="21">
        <f t="shared" si="0"/>
        <v>0</v>
      </c>
      <c r="AC12" s="21">
        <f t="shared" si="1"/>
        <v>0.16</v>
      </c>
      <c r="AD12" s="12">
        <v>0</v>
      </c>
      <c r="AE12" s="12">
        <v>15.7</v>
      </c>
      <c r="AF12" s="12">
        <v>22</v>
      </c>
      <c r="AG12" s="12">
        <v>11.1</v>
      </c>
      <c r="AH12" s="12">
        <v>14.7</v>
      </c>
      <c r="AI12" s="12">
        <v>19.899999999999999</v>
      </c>
      <c r="AJ12" s="12">
        <v>10.9</v>
      </c>
      <c r="AK12" s="12">
        <v>7.6</v>
      </c>
      <c r="AL12" s="12">
        <v>23.9</v>
      </c>
      <c r="AM12" s="12">
        <v>0</v>
      </c>
      <c r="AN12" s="12">
        <v>17.2</v>
      </c>
      <c r="AO12" s="12">
        <v>26.1</v>
      </c>
      <c r="AP12" s="12">
        <v>9</v>
      </c>
      <c r="AQ12" s="12">
        <v>4.5999999999999996</v>
      </c>
      <c r="AR12" s="12">
        <v>39.200000000000003</v>
      </c>
      <c r="AS12" s="12">
        <v>0</v>
      </c>
    </row>
    <row r="13" spans="1:45" x14ac:dyDescent="0.2">
      <c r="A13" s="11">
        <v>44202.999988425923</v>
      </c>
      <c r="B13" s="12">
        <v>1</v>
      </c>
      <c r="C13" s="12">
        <v>1.9</v>
      </c>
      <c r="D13" s="12">
        <v>0.6</v>
      </c>
      <c r="E13" s="12">
        <v>94.2</v>
      </c>
      <c r="F13" s="12">
        <v>96.6</v>
      </c>
      <c r="G13" s="12">
        <v>90.4</v>
      </c>
      <c r="H13" s="12">
        <v>5.6</v>
      </c>
      <c r="I13" s="12">
        <v>6</v>
      </c>
      <c r="J13" s="12">
        <v>5.4</v>
      </c>
      <c r="K13" s="12">
        <v>0.2</v>
      </c>
      <c r="L13" s="12">
        <v>978.5</v>
      </c>
      <c r="M13" s="12">
        <v>1013.6</v>
      </c>
      <c r="N13" s="12">
        <v>1.6</v>
      </c>
      <c r="O13" s="12">
        <v>3.6</v>
      </c>
      <c r="P13" s="12">
        <v>227.1</v>
      </c>
      <c r="Q13" s="14">
        <v>1.5</v>
      </c>
      <c r="R13" s="12">
        <v>5.0999999999999996</v>
      </c>
      <c r="S13" s="12">
        <v>42</v>
      </c>
      <c r="T13" s="12">
        <v>-17.899999999999999</v>
      </c>
      <c r="U13" s="12">
        <v>26.6</v>
      </c>
      <c r="V13" s="14">
        <v>0.69</v>
      </c>
      <c r="W13" s="14">
        <v>4.68</v>
      </c>
      <c r="X13" s="21">
        <v>1E-3</v>
      </c>
      <c r="Y13" s="21">
        <v>1.2E-2</v>
      </c>
      <c r="Z13" s="21">
        <v>1E-3</v>
      </c>
      <c r="AA13" s="21">
        <v>4.0000000000000001E-3</v>
      </c>
      <c r="AB13" s="21">
        <f t="shared" si="0"/>
        <v>0.04</v>
      </c>
      <c r="AC13" s="21">
        <f t="shared" si="1"/>
        <v>0.16</v>
      </c>
      <c r="AD13" s="12">
        <v>0</v>
      </c>
      <c r="AE13" s="12">
        <v>8.3000000000000007</v>
      </c>
      <c r="AF13" s="12">
        <v>15.2</v>
      </c>
      <c r="AG13" s="12">
        <v>4.4000000000000004</v>
      </c>
      <c r="AH13" s="12">
        <v>7.8</v>
      </c>
      <c r="AI13" s="12">
        <v>14.1</v>
      </c>
      <c r="AJ13" s="12">
        <v>4.3</v>
      </c>
      <c r="AK13" s="12">
        <v>4.5</v>
      </c>
      <c r="AL13" s="12">
        <v>13.1</v>
      </c>
      <c r="AM13" s="12">
        <v>0.2</v>
      </c>
      <c r="AN13" s="12">
        <v>17.399999999999999</v>
      </c>
      <c r="AO13" s="12">
        <v>32.5</v>
      </c>
      <c r="AP13" s="12">
        <v>9.4</v>
      </c>
      <c r="AQ13" s="12">
        <v>3.5</v>
      </c>
      <c r="AR13" s="12">
        <v>23.4</v>
      </c>
      <c r="AS13" s="12">
        <v>0</v>
      </c>
    </row>
    <row r="14" spans="1:45" x14ac:dyDescent="0.2">
      <c r="A14" s="11">
        <v>44203.999988425923</v>
      </c>
      <c r="B14" s="12">
        <v>1.8</v>
      </c>
      <c r="C14" s="12">
        <v>2.9</v>
      </c>
      <c r="D14" s="12">
        <v>1.2</v>
      </c>
      <c r="E14" s="12">
        <v>84.8</v>
      </c>
      <c r="F14" s="12">
        <v>92</v>
      </c>
      <c r="G14" s="12">
        <v>72.8</v>
      </c>
      <c r="H14" s="12">
        <v>5.3</v>
      </c>
      <c r="I14" s="12">
        <v>5.7</v>
      </c>
      <c r="J14" s="12">
        <v>4.8</v>
      </c>
      <c r="K14" s="12">
        <v>-0.5</v>
      </c>
      <c r="L14" s="12">
        <v>980.5</v>
      </c>
      <c r="M14" s="12">
        <v>1015.5</v>
      </c>
      <c r="N14" s="12">
        <v>1.8</v>
      </c>
      <c r="O14" s="12">
        <v>4.0999999999999996</v>
      </c>
      <c r="P14" s="12">
        <v>220.7</v>
      </c>
      <c r="Q14" s="14">
        <v>0</v>
      </c>
      <c r="R14" s="12">
        <v>21.5</v>
      </c>
      <c r="S14" s="12">
        <v>152</v>
      </c>
      <c r="T14" s="12">
        <v>-16</v>
      </c>
      <c r="U14" s="12">
        <v>93.6</v>
      </c>
      <c r="V14" s="14">
        <v>1.85</v>
      </c>
      <c r="W14" s="14">
        <v>12.1</v>
      </c>
      <c r="X14" s="21">
        <v>4.0000000000000001E-3</v>
      </c>
      <c r="Y14" s="21">
        <v>2.9000000000000001E-2</v>
      </c>
      <c r="Z14" s="21">
        <v>1E-3</v>
      </c>
      <c r="AA14" s="21">
        <v>8.9999999999999993E-3</v>
      </c>
      <c r="AB14" s="21">
        <f t="shared" si="0"/>
        <v>0.04</v>
      </c>
      <c r="AC14" s="21">
        <f t="shared" si="1"/>
        <v>0.36</v>
      </c>
      <c r="AD14" s="12">
        <v>0</v>
      </c>
      <c r="AE14" s="12">
        <v>9.1</v>
      </c>
      <c r="AF14" s="12">
        <v>14.9</v>
      </c>
      <c r="AG14" s="12">
        <v>4</v>
      </c>
      <c r="AH14" s="12">
        <v>8.1999999999999993</v>
      </c>
      <c r="AI14" s="12">
        <v>13.8</v>
      </c>
      <c r="AJ14" s="12">
        <v>3.9</v>
      </c>
      <c r="AK14" s="12">
        <v>6.6</v>
      </c>
      <c r="AL14" s="12">
        <v>55</v>
      </c>
      <c r="AM14" s="12">
        <v>0.1</v>
      </c>
      <c r="AN14" s="12">
        <v>22.5</v>
      </c>
      <c r="AO14" s="12">
        <v>45</v>
      </c>
      <c r="AP14" s="12">
        <v>9.1999999999999993</v>
      </c>
      <c r="AQ14" s="12">
        <v>8.8000000000000007</v>
      </c>
      <c r="AR14" s="12">
        <v>39.200000000000003</v>
      </c>
      <c r="AS14" s="12">
        <v>0</v>
      </c>
    </row>
    <row r="15" spans="1:45" x14ac:dyDescent="0.2">
      <c r="A15" s="11">
        <v>44204.999988425923</v>
      </c>
      <c r="B15" s="12">
        <v>1.3</v>
      </c>
      <c r="C15" s="12">
        <v>2.2000000000000002</v>
      </c>
      <c r="D15" s="12">
        <v>0.7</v>
      </c>
      <c r="E15" s="12">
        <v>80.2</v>
      </c>
      <c r="F15" s="12">
        <v>85.6</v>
      </c>
      <c r="G15" s="12">
        <v>70.400000000000006</v>
      </c>
      <c r="H15" s="12">
        <v>4.9000000000000004</v>
      </c>
      <c r="I15" s="12">
        <v>5.2</v>
      </c>
      <c r="J15" s="12">
        <v>4.5</v>
      </c>
      <c r="K15" s="12">
        <v>-1.8</v>
      </c>
      <c r="L15" s="12">
        <v>981.8</v>
      </c>
      <c r="M15" s="12">
        <v>1017</v>
      </c>
      <c r="N15" s="12">
        <v>2.1</v>
      </c>
      <c r="O15" s="12">
        <v>6.7</v>
      </c>
      <c r="P15" s="12">
        <v>204</v>
      </c>
      <c r="Q15" s="14">
        <v>0</v>
      </c>
      <c r="R15" s="12">
        <v>18.3</v>
      </c>
      <c r="S15" s="12">
        <v>201</v>
      </c>
      <c r="T15" s="12">
        <v>-4.3</v>
      </c>
      <c r="U15" s="12">
        <v>151</v>
      </c>
      <c r="V15" s="14">
        <v>1.62</v>
      </c>
      <c r="W15" s="14">
        <v>12.86</v>
      </c>
      <c r="X15" s="21">
        <v>3.0000000000000001E-3</v>
      </c>
      <c r="Y15" s="21">
        <v>0.03</v>
      </c>
      <c r="Z15" s="21">
        <v>1E-3</v>
      </c>
      <c r="AA15" s="21">
        <v>8.9999999999999993E-3</v>
      </c>
      <c r="AB15" s="21">
        <f t="shared" si="0"/>
        <v>0.04</v>
      </c>
      <c r="AC15" s="21">
        <f t="shared" si="1"/>
        <v>0.36</v>
      </c>
      <c r="AD15" s="12">
        <v>0</v>
      </c>
      <c r="AE15" s="12">
        <v>8.1999999999999993</v>
      </c>
      <c r="AF15" s="12">
        <v>19</v>
      </c>
      <c r="AG15" s="12">
        <v>3.6</v>
      </c>
      <c r="AH15" s="12">
        <v>6.5</v>
      </c>
      <c r="AI15" s="12">
        <v>10.7</v>
      </c>
      <c r="AJ15" s="12">
        <v>3.4</v>
      </c>
      <c r="AK15" s="12">
        <v>2.4</v>
      </c>
      <c r="AL15" s="12">
        <v>15.2</v>
      </c>
      <c r="AM15" s="12">
        <v>0</v>
      </c>
      <c r="AN15" s="12">
        <v>15.8</v>
      </c>
      <c r="AO15" s="12">
        <v>31.1</v>
      </c>
      <c r="AP15" s="12">
        <v>6.3</v>
      </c>
      <c r="AQ15" s="12">
        <v>28.8</v>
      </c>
      <c r="AR15" s="12">
        <v>55.6</v>
      </c>
      <c r="AS15" s="12">
        <v>4</v>
      </c>
    </row>
    <row r="16" spans="1:45" x14ac:dyDescent="0.2">
      <c r="A16" s="11">
        <v>44205.999988425923</v>
      </c>
      <c r="B16" s="12">
        <v>0.3</v>
      </c>
      <c r="C16" s="12">
        <v>1.9</v>
      </c>
      <c r="D16" s="12">
        <v>-1.5</v>
      </c>
      <c r="E16" s="12">
        <v>83.6</v>
      </c>
      <c r="F16" s="12">
        <v>95.2</v>
      </c>
      <c r="G16" s="12">
        <v>69.8</v>
      </c>
      <c r="H16" s="12">
        <v>4.8</v>
      </c>
      <c r="I16" s="12">
        <v>5.5</v>
      </c>
      <c r="J16" s="12">
        <v>4.2</v>
      </c>
      <c r="K16" s="12">
        <v>-2.2000000000000002</v>
      </c>
      <c r="L16" s="12">
        <v>987.1</v>
      </c>
      <c r="M16" s="12">
        <v>1022.6</v>
      </c>
      <c r="N16" s="12">
        <v>1.3</v>
      </c>
      <c r="O16" s="12">
        <v>4</v>
      </c>
      <c r="P16" s="12">
        <v>128.80000000000001</v>
      </c>
      <c r="Q16" s="14">
        <v>0</v>
      </c>
      <c r="R16" s="12">
        <v>26</v>
      </c>
      <c r="S16" s="12">
        <v>433</v>
      </c>
      <c r="T16" s="12">
        <v>-11.9</v>
      </c>
      <c r="U16" s="12">
        <v>316</v>
      </c>
      <c r="V16" s="14">
        <v>2.02</v>
      </c>
      <c r="W16" s="14">
        <v>16.66</v>
      </c>
      <c r="X16" s="21">
        <v>4.0000000000000001E-3</v>
      </c>
      <c r="Y16" s="21">
        <v>0.04</v>
      </c>
      <c r="Z16" s="21">
        <v>2E-3</v>
      </c>
      <c r="AA16" s="21">
        <v>1.2999999999999999E-2</v>
      </c>
      <c r="AB16" s="21">
        <f t="shared" si="0"/>
        <v>0.08</v>
      </c>
      <c r="AC16" s="21">
        <f t="shared" si="1"/>
        <v>0.52</v>
      </c>
      <c r="AD16" s="12">
        <v>1.5</v>
      </c>
      <c r="AE16" s="12">
        <v>15.7</v>
      </c>
      <c r="AF16" s="12">
        <v>24</v>
      </c>
      <c r="AG16" s="12">
        <v>8.9</v>
      </c>
      <c r="AH16" s="12">
        <v>14.6</v>
      </c>
      <c r="AI16" s="12">
        <v>21.1</v>
      </c>
      <c r="AJ16" s="12">
        <v>8.6</v>
      </c>
      <c r="AK16" s="12">
        <v>2.2999999999999998</v>
      </c>
      <c r="AL16" s="12">
        <v>16.8</v>
      </c>
      <c r="AM16" s="12">
        <v>0</v>
      </c>
      <c r="AN16" s="12">
        <v>18.8</v>
      </c>
      <c r="AO16" s="12">
        <v>40.9</v>
      </c>
      <c r="AP16" s="12">
        <v>5.8</v>
      </c>
      <c r="AQ16" s="12">
        <v>19.899999999999999</v>
      </c>
      <c r="AR16" s="12">
        <v>45.8</v>
      </c>
      <c r="AS16" s="12">
        <v>0</v>
      </c>
    </row>
    <row r="17" spans="1:45" x14ac:dyDescent="0.2">
      <c r="A17" s="11">
        <v>44206.999988425923</v>
      </c>
      <c r="B17" s="12">
        <v>-1.2</v>
      </c>
      <c r="C17" s="12">
        <v>1.8</v>
      </c>
      <c r="D17" s="12">
        <v>-3</v>
      </c>
      <c r="E17" s="12">
        <v>81.7</v>
      </c>
      <c r="F17" s="12">
        <v>90.6</v>
      </c>
      <c r="G17" s="12">
        <v>66.099999999999994</v>
      </c>
      <c r="H17" s="12">
        <v>4.2</v>
      </c>
      <c r="I17" s="12">
        <v>4.5</v>
      </c>
      <c r="J17" s="12">
        <v>3.9</v>
      </c>
      <c r="K17" s="12">
        <v>-4</v>
      </c>
      <c r="L17" s="12">
        <v>989.1</v>
      </c>
      <c r="M17" s="12">
        <v>1024.8</v>
      </c>
      <c r="N17" s="12">
        <v>1.1000000000000001</v>
      </c>
      <c r="O17" s="12">
        <v>4.2</v>
      </c>
      <c r="P17" s="12">
        <v>158.4</v>
      </c>
      <c r="Q17" s="14">
        <v>0</v>
      </c>
      <c r="R17" s="12">
        <v>46.5</v>
      </c>
      <c r="S17" s="12">
        <v>342</v>
      </c>
      <c r="T17" s="12">
        <v>-18.5</v>
      </c>
      <c r="U17" s="12">
        <v>221.9</v>
      </c>
      <c r="V17" s="14">
        <v>3.09</v>
      </c>
      <c r="W17" s="14">
        <v>17.45</v>
      </c>
      <c r="X17" s="21">
        <v>7.0000000000000001E-3</v>
      </c>
      <c r="Y17" s="21">
        <v>4.2999999999999997E-2</v>
      </c>
      <c r="Z17" s="21">
        <v>3.0000000000000001E-3</v>
      </c>
      <c r="AA17" s="21">
        <v>1.4999999999999999E-2</v>
      </c>
      <c r="AB17" s="21">
        <f t="shared" si="0"/>
        <v>0.12</v>
      </c>
      <c r="AC17" s="21">
        <f t="shared" si="1"/>
        <v>0.6</v>
      </c>
      <c r="AD17" s="12">
        <v>5.5</v>
      </c>
      <c r="AE17" s="12">
        <v>15</v>
      </c>
      <c r="AF17" s="12">
        <v>24.1</v>
      </c>
      <c r="AG17" s="12">
        <v>8.1</v>
      </c>
      <c r="AH17" s="12">
        <v>14</v>
      </c>
      <c r="AI17" s="12">
        <v>22.3</v>
      </c>
      <c r="AJ17" s="12">
        <v>7</v>
      </c>
      <c r="AK17" s="12">
        <v>6.4</v>
      </c>
      <c r="AL17" s="12">
        <v>19</v>
      </c>
      <c r="AM17" s="12">
        <v>0.4</v>
      </c>
      <c r="AN17" s="12">
        <v>21.1</v>
      </c>
      <c r="AO17" s="12">
        <v>36.299999999999997</v>
      </c>
      <c r="AP17" s="12">
        <v>4.4000000000000004</v>
      </c>
      <c r="AQ17" s="12">
        <v>11.6</v>
      </c>
      <c r="AR17" s="12">
        <v>39.6</v>
      </c>
      <c r="AS17" s="12">
        <v>0</v>
      </c>
    </row>
    <row r="18" spans="1:45" x14ac:dyDescent="0.2">
      <c r="A18" s="11">
        <v>44207.999988425923</v>
      </c>
      <c r="B18" s="12">
        <v>-2.2999999999999998</v>
      </c>
      <c r="C18" s="12">
        <v>0.6</v>
      </c>
      <c r="D18" s="12">
        <v>-5.3</v>
      </c>
      <c r="E18" s="12">
        <v>77</v>
      </c>
      <c r="F18" s="12">
        <v>89.6</v>
      </c>
      <c r="G18" s="12">
        <v>63.3</v>
      </c>
      <c r="H18" s="12">
        <v>3.6</v>
      </c>
      <c r="I18" s="12">
        <v>3.9</v>
      </c>
      <c r="J18" s="12">
        <v>3.3</v>
      </c>
      <c r="K18" s="12">
        <v>-5.9</v>
      </c>
      <c r="L18" s="12">
        <v>988.3</v>
      </c>
      <c r="M18" s="12">
        <v>1024.2</v>
      </c>
      <c r="N18" s="12">
        <v>1.5</v>
      </c>
      <c r="O18" s="12">
        <v>4.8</v>
      </c>
      <c r="P18" s="12">
        <v>217.4</v>
      </c>
      <c r="Q18" s="14">
        <v>0</v>
      </c>
      <c r="R18" s="12">
        <v>56.9</v>
      </c>
      <c r="S18" s="12">
        <v>326</v>
      </c>
      <c r="T18" s="12">
        <v>-13.7</v>
      </c>
      <c r="U18" s="12">
        <v>220.3</v>
      </c>
      <c r="V18" s="14">
        <v>3.26</v>
      </c>
      <c r="W18" s="14">
        <v>17.89</v>
      </c>
      <c r="X18" s="21">
        <v>7.0000000000000001E-3</v>
      </c>
      <c r="Y18" s="21">
        <v>4.3999999999999997E-2</v>
      </c>
      <c r="Z18" s="21">
        <v>3.0000000000000001E-3</v>
      </c>
      <c r="AA18" s="21">
        <v>1.6E-2</v>
      </c>
      <c r="AB18" s="21">
        <f t="shared" si="0"/>
        <v>0.12</v>
      </c>
      <c r="AC18" s="21">
        <f t="shared" si="1"/>
        <v>0.64</v>
      </c>
      <c r="AD18" s="12">
        <v>7</v>
      </c>
      <c r="AE18" s="12">
        <v>21.7</v>
      </c>
      <c r="AF18" s="12">
        <v>32.200000000000003</v>
      </c>
      <c r="AG18" s="12">
        <v>14.7</v>
      </c>
      <c r="AH18" s="12">
        <v>17.8</v>
      </c>
      <c r="AI18" s="12">
        <v>24.4</v>
      </c>
      <c r="AJ18" s="12">
        <v>13.7</v>
      </c>
      <c r="AK18" s="12">
        <v>13.5</v>
      </c>
      <c r="AL18" s="12">
        <v>76.400000000000006</v>
      </c>
      <c r="AM18" s="12">
        <v>0.7</v>
      </c>
      <c r="AN18" s="12">
        <v>28.4</v>
      </c>
      <c r="AO18" s="12">
        <v>45.3</v>
      </c>
      <c r="AP18" s="12">
        <v>9</v>
      </c>
      <c r="AQ18" s="12">
        <v>11.9</v>
      </c>
      <c r="AR18" s="12">
        <v>38.4</v>
      </c>
      <c r="AS18" s="12">
        <v>0</v>
      </c>
    </row>
    <row r="19" spans="1:45" x14ac:dyDescent="0.2">
      <c r="A19" s="11">
        <v>44208.999988425923</v>
      </c>
      <c r="B19" s="12">
        <v>1.9</v>
      </c>
      <c r="C19" s="12">
        <v>3.9</v>
      </c>
      <c r="D19" s="12">
        <v>-1.4</v>
      </c>
      <c r="E19" s="12">
        <v>82.3</v>
      </c>
      <c r="F19" s="12">
        <v>93.7</v>
      </c>
      <c r="G19" s="12">
        <v>70</v>
      </c>
      <c r="H19" s="12">
        <v>5.3</v>
      </c>
      <c r="I19" s="12">
        <v>6.7</v>
      </c>
      <c r="J19" s="12">
        <v>3.7</v>
      </c>
      <c r="K19" s="12">
        <v>-0.8</v>
      </c>
      <c r="L19" s="12">
        <v>979.9</v>
      </c>
      <c r="M19" s="12">
        <v>1014.9</v>
      </c>
      <c r="N19" s="12">
        <v>4.5999999999999996</v>
      </c>
      <c r="O19" s="12">
        <v>11.4</v>
      </c>
      <c r="P19" s="12">
        <v>267.3</v>
      </c>
      <c r="Q19" s="14">
        <v>5.9</v>
      </c>
      <c r="R19" s="12">
        <v>7.4</v>
      </c>
      <c r="S19" s="12">
        <v>57</v>
      </c>
      <c r="T19" s="12">
        <v>-23</v>
      </c>
      <c r="U19" s="12">
        <v>28.2</v>
      </c>
      <c r="V19" s="14">
        <v>0.79</v>
      </c>
      <c r="W19" s="14">
        <v>5.92</v>
      </c>
      <c r="X19" s="21">
        <v>2E-3</v>
      </c>
      <c r="Y19" s="21">
        <v>1.4999999999999999E-2</v>
      </c>
      <c r="Z19" s="21">
        <v>1E-3</v>
      </c>
      <c r="AA19" s="21">
        <v>5.0000000000000001E-3</v>
      </c>
      <c r="AB19" s="21">
        <f t="shared" si="0"/>
        <v>0.04</v>
      </c>
      <c r="AC19" s="21">
        <f t="shared" si="1"/>
        <v>0.2</v>
      </c>
      <c r="AD19" s="12">
        <v>0</v>
      </c>
      <c r="AE19" s="12">
        <v>6.3</v>
      </c>
      <c r="AF19" s="12">
        <v>19.8</v>
      </c>
      <c r="AG19" s="12">
        <v>0.8</v>
      </c>
      <c r="AH19" s="12">
        <v>5.5</v>
      </c>
      <c r="AI19" s="12">
        <v>18.5</v>
      </c>
      <c r="AJ19" s="12">
        <v>0.6</v>
      </c>
      <c r="AK19" s="12">
        <v>1.7</v>
      </c>
      <c r="AL19" s="12">
        <v>6</v>
      </c>
      <c r="AM19" s="12">
        <v>0</v>
      </c>
      <c r="AN19" s="12">
        <v>13.3</v>
      </c>
      <c r="AO19" s="12">
        <v>35.5</v>
      </c>
      <c r="AP19" s="12">
        <v>4.5999999999999996</v>
      </c>
      <c r="AQ19" s="12">
        <v>42.9</v>
      </c>
      <c r="AR19" s="12">
        <v>63.2</v>
      </c>
      <c r="AS19" s="12">
        <v>11.2</v>
      </c>
    </row>
    <row r="20" spans="1:45" x14ac:dyDescent="0.2">
      <c r="A20" s="11">
        <v>44209.999988425923</v>
      </c>
      <c r="B20" s="12">
        <v>2.8</v>
      </c>
      <c r="C20" s="12">
        <v>5.2</v>
      </c>
      <c r="D20" s="12">
        <v>1</v>
      </c>
      <c r="E20" s="12">
        <v>80.3</v>
      </c>
      <c r="F20" s="12">
        <v>91.6</v>
      </c>
      <c r="G20" s="12">
        <v>62.3</v>
      </c>
      <c r="H20" s="12">
        <v>5.4</v>
      </c>
      <c r="I20" s="12">
        <v>6.8</v>
      </c>
      <c r="J20" s="12">
        <v>4.5999999999999996</v>
      </c>
      <c r="K20" s="12">
        <v>-0.3</v>
      </c>
      <c r="L20" s="12">
        <v>983.5</v>
      </c>
      <c r="M20" s="12">
        <v>1018.4</v>
      </c>
      <c r="N20" s="12">
        <v>2.2999999999999998</v>
      </c>
      <c r="O20" s="12">
        <v>7.2</v>
      </c>
      <c r="P20" s="12">
        <v>287.3</v>
      </c>
      <c r="Q20" s="14">
        <v>0</v>
      </c>
      <c r="R20" s="12">
        <v>40</v>
      </c>
      <c r="S20" s="12">
        <v>505</v>
      </c>
      <c r="T20" s="12">
        <v>-5.5</v>
      </c>
      <c r="U20" s="12">
        <v>300.5</v>
      </c>
      <c r="V20" s="14">
        <v>2.71</v>
      </c>
      <c r="W20" s="14">
        <v>20.059999999999999</v>
      </c>
      <c r="X20" s="21">
        <v>6.0000000000000001E-3</v>
      </c>
      <c r="Y20" s="21">
        <v>4.2999999999999997E-2</v>
      </c>
      <c r="Z20" s="21">
        <v>2E-3</v>
      </c>
      <c r="AA20" s="21">
        <v>1.4999999999999999E-2</v>
      </c>
      <c r="AB20" s="21">
        <f t="shared" si="0"/>
        <v>0.08</v>
      </c>
      <c r="AC20" s="21">
        <f t="shared" si="1"/>
        <v>0.6</v>
      </c>
      <c r="AD20" s="12">
        <v>2.5</v>
      </c>
      <c r="AE20" s="12">
        <v>7.8</v>
      </c>
      <c r="AF20" s="12">
        <v>26.8</v>
      </c>
      <c r="AG20" s="12">
        <v>1.2</v>
      </c>
      <c r="AH20" s="12">
        <v>4.5999999999999996</v>
      </c>
      <c r="AI20" s="12">
        <v>12.2</v>
      </c>
      <c r="AJ20" s="12">
        <v>1</v>
      </c>
      <c r="AK20" s="12">
        <v>3.8</v>
      </c>
      <c r="AL20" s="12">
        <v>25.1</v>
      </c>
      <c r="AM20" s="12">
        <v>0</v>
      </c>
      <c r="AN20" s="12">
        <v>24.5</v>
      </c>
      <c r="AO20" s="12">
        <v>55.1</v>
      </c>
      <c r="AP20" s="12">
        <v>5.4</v>
      </c>
      <c r="AQ20" s="12">
        <v>37.299999999999997</v>
      </c>
      <c r="AR20" s="12">
        <v>75.599999999999994</v>
      </c>
      <c r="AS20" s="12">
        <v>0</v>
      </c>
    </row>
    <row r="21" spans="1:45" x14ac:dyDescent="0.2">
      <c r="A21" s="11">
        <v>44210.999988425923</v>
      </c>
      <c r="B21" s="12">
        <v>2</v>
      </c>
      <c r="C21" s="12">
        <v>5.0999999999999996</v>
      </c>
      <c r="D21" s="12">
        <v>0.6</v>
      </c>
      <c r="E21" s="12">
        <v>84.1</v>
      </c>
      <c r="F21" s="12">
        <v>92.1</v>
      </c>
      <c r="G21" s="12">
        <v>76</v>
      </c>
      <c r="H21" s="12">
        <v>5.4</v>
      </c>
      <c r="I21" s="12">
        <v>6.9</v>
      </c>
      <c r="J21" s="12">
        <v>4.5</v>
      </c>
      <c r="K21" s="12">
        <v>-0.4</v>
      </c>
      <c r="L21" s="12">
        <v>983.5</v>
      </c>
      <c r="M21" s="12">
        <v>1018.6</v>
      </c>
      <c r="N21" s="12">
        <v>1.8</v>
      </c>
      <c r="O21" s="12">
        <v>5.3</v>
      </c>
      <c r="P21" s="12">
        <v>57.7</v>
      </c>
      <c r="Q21" s="14">
        <v>0.4</v>
      </c>
      <c r="R21" s="12">
        <v>12.5</v>
      </c>
      <c r="S21" s="12">
        <v>128</v>
      </c>
      <c r="T21" s="12">
        <v>-19.5</v>
      </c>
      <c r="U21" s="12">
        <v>81.8</v>
      </c>
      <c r="V21" s="14">
        <v>1.2</v>
      </c>
      <c r="W21" s="14">
        <v>10.31</v>
      </c>
      <c r="X21" s="21">
        <v>3.0000000000000001E-3</v>
      </c>
      <c r="Y21" s="21">
        <v>2.5000000000000001E-2</v>
      </c>
      <c r="Z21" s="21">
        <v>1E-3</v>
      </c>
      <c r="AA21" s="21">
        <v>8.9999999999999993E-3</v>
      </c>
      <c r="AB21" s="21">
        <f t="shared" si="0"/>
        <v>0.04</v>
      </c>
      <c r="AC21" s="21">
        <f t="shared" si="1"/>
        <v>0.36</v>
      </c>
      <c r="AD21" s="12">
        <v>0</v>
      </c>
      <c r="AE21" s="12">
        <v>7.6</v>
      </c>
      <c r="AF21" s="12">
        <v>15.1</v>
      </c>
      <c r="AG21" s="12">
        <v>1.1000000000000001</v>
      </c>
      <c r="AH21" s="12">
        <v>5.9</v>
      </c>
      <c r="AI21" s="12">
        <v>12.8</v>
      </c>
      <c r="AJ21" s="12">
        <v>1</v>
      </c>
      <c r="AK21" s="12">
        <v>2.2999999999999998</v>
      </c>
      <c r="AL21" s="12">
        <v>12.5</v>
      </c>
      <c r="AM21" s="12">
        <v>0</v>
      </c>
      <c r="AN21" s="12">
        <v>19.7</v>
      </c>
      <c r="AO21" s="12">
        <v>44.4</v>
      </c>
      <c r="AP21" s="12">
        <v>4.4000000000000004</v>
      </c>
      <c r="AQ21" s="12">
        <v>34.200000000000003</v>
      </c>
      <c r="AR21" s="12">
        <v>56.8</v>
      </c>
      <c r="AS21" s="12">
        <v>0</v>
      </c>
    </row>
    <row r="22" spans="1:45" x14ac:dyDescent="0.2">
      <c r="A22" s="11">
        <v>44211.999988425923</v>
      </c>
      <c r="B22" s="12">
        <v>0</v>
      </c>
      <c r="C22" s="12">
        <v>2</v>
      </c>
      <c r="D22" s="12">
        <v>-2.2000000000000002</v>
      </c>
      <c r="E22" s="12">
        <v>76.3</v>
      </c>
      <c r="F22" s="12">
        <v>84.8</v>
      </c>
      <c r="G22" s="12">
        <v>65.2</v>
      </c>
      <c r="H22" s="12">
        <v>4.3</v>
      </c>
      <c r="I22" s="12">
        <v>4.8</v>
      </c>
      <c r="J22" s="12">
        <v>3.8</v>
      </c>
      <c r="K22" s="12">
        <v>-3.7</v>
      </c>
      <c r="L22" s="12">
        <v>988.4</v>
      </c>
      <c r="M22" s="12">
        <v>1023.9</v>
      </c>
      <c r="N22" s="12">
        <v>1.7</v>
      </c>
      <c r="O22" s="12">
        <v>4.4000000000000004</v>
      </c>
      <c r="P22" s="12">
        <v>292.89999999999998</v>
      </c>
      <c r="Q22" s="14">
        <v>0</v>
      </c>
      <c r="R22" s="12">
        <v>61.9</v>
      </c>
      <c r="S22" s="12">
        <v>312</v>
      </c>
      <c r="T22" s="12">
        <v>-3.4</v>
      </c>
      <c r="U22" s="12">
        <v>183</v>
      </c>
      <c r="V22" s="14">
        <v>3.58</v>
      </c>
      <c r="W22" s="14">
        <v>18.23</v>
      </c>
      <c r="X22" s="21">
        <v>7.0000000000000001E-3</v>
      </c>
      <c r="Y22" s="21">
        <v>4.3999999999999997E-2</v>
      </c>
      <c r="Z22" s="21">
        <v>3.0000000000000001E-3</v>
      </c>
      <c r="AA22" s="21">
        <v>1.4999999999999999E-2</v>
      </c>
      <c r="AB22" s="21">
        <f t="shared" si="0"/>
        <v>0.12</v>
      </c>
      <c r="AC22" s="21">
        <f t="shared" si="1"/>
        <v>0.6</v>
      </c>
      <c r="AD22" s="12">
        <v>6.833333333333333</v>
      </c>
      <c r="AE22" s="12">
        <v>12.5</v>
      </c>
      <c r="AF22" s="12">
        <v>23.4</v>
      </c>
      <c r="AG22" s="12">
        <v>5.2</v>
      </c>
      <c r="AH22" s="12">
        <v>9.8000000000000007</v>
      </c>
      <c r="AI22" s="12">
        <v>15.4</v>
      </c>
      <c r="AJ22" s="12">
        <v>4.8</v>
      </c>
      <c r="AK22" s="12">
        <v>3.9</v>
      </c>
      <c r="AL22" s="12">
        <v>19.600000000000001</v>
      </c>
      <c r="AM22" s="12">
        <v>0</v>
      </c>
      <c r="AN22" s="12">
        <v>22</v>
      </c>
      <c r="AO22" s="12">
        <v>46.3</v>
      </c>
      <c r="AP22" s="12">
        <v>8.5</v>
      </c>
      <c r="AQ22" s="12">
        <v>24</v>
      </c>
      <c r="AR22" s="12">
        <v>46.8</v>
      </c>
      <c r="AS22" s="12">
        <v>0</v>
      </c>
    </row>
    <row r="23" spans="1:45" x14ac:dyDescent="0.2">
      <c r="A23" s="11">
        <v>44212.999988425923</v>
      </c>
      <c r="B23" s="12">
        <v>-0.3</v>
      </c>
      <c r="C23" s="12">
        <v>0.6</v>
      </c>
      <c r="D23" s="12">
        <v>-1.8</v>
      </c>
      <c r="E23" s="12">
        <v>79.400000000000006</v>
      </c>
      <c r="F23" s="12">
        <v>85</v>
      </c>
      <c r="G23" s="12">
        <v>71</v>
      </c>
      <c r="H23" s="12">
        <v>4.3</v>
      </c>
      <c r="I23" s="12">
        <v>4.7</v>
      </c>
      <c r="J23" s="12">
        <v>3.7</v>
      </c>
      <c r="K23" s="12">
        <v>-3.5</v>
      </c>
      <c r="L23" s="12">
        <v>991.1</v>
      </c>
      <c r="M23" s="12">
        <v>1026.8</v>
      </c>
      <c r="N23" s="12">
        <v>1.8</v>
      </c>
      <c r="O23" s="12">
        <v>5.3</v>
      </c>
      <c r="P23" s="12">
        <v>213.2</v>
      </c>
      <c r="Q23" s="14">
        <v>0</v>
      </c>
      <c r="R23" s="12">
        <v>19.600000000000001</v>
      </c>
      <c r="S23" s="12">
        <v>370</v>
      </c>
      <c r="T23" s="12">
        <v>-8.3000000000000007</v>
      </c>
      <c r="U23" s="12">
        <v>254.6</v>
      </c>
      <c r="V23" s="14">
        <v>1.69</v>
      </c>
      <c r="W23" s="14">
        <v>12.74</v>
      </c>
      <c r="X23" s="21">
        <v>3.0000000000000001E-3</v>
      </c>
      <c r="Y23" s="21">
        <v>2.9000000000000001E-2</v>
      </c>
      <c r="Z23" s="21">
        <v>1E-3</v>
      </c>
      <c r="AA23" s="21">
        <v>8.9999999999999993E-3</v>
      </c>
      <c r="AB23" s="21">
        <f t="shared" si="0"/>
        <v>0.04</v>
      </c>
      <c r="AC23" s="21">
        <f t="shared" si="1"/>
        <v>0.36</v>
      </c>
      <c r="AD23" s="12">
        <v>0</v>
      </c>
      <c r="AE23" s="12">
        <v>17.899999999999999</v>
      </c>
      <c r="AF23" s="12">
        <v>38.4</v>
      </c>
      <c r="AG23" s="12">
        <v>12.4</v>
      </c>
      <c r="AH23" s="12">
        <v>15.8</v>
      </c>
      <c r="AI23" s="12">
        <v>20.5</v>
      </c>
      <c r="AJ23" s="12">
        <v>11.1</v>
      </c>
      <c r="AK23" s="12">
        <v>3.2</v>
      </c>
      <c r="AL23" s="12">
        <v>15.3</v>
      </c>
      <c r="AM23" s="12">
        <v>0</v>
      </c>
      <c r="AN23" s="12">
        <v>19.8</v>
      </c>
      <c r="AO23" s="12">
        <v>35.9</v>
      </c>
      <c r="AP23" s="12">
        <v>8.6</v>
      </c>
      <c r="AQ23" s="12">
        <v>17</v>
      </c>
      <c r="AR23" s="12">
        <v>45.4</v>
      </c>
      <c r="AS23" s="12">
        <v>0</v>
      </c>
    </row>
    <row r="24" spans="1:45" x14ac:dyDescent="0.2">
      <c r="A24" s="11">
        <v>44213.999988425923</v>
      </c>
      <c r="B24" s="12">
        <v>-0.2</v>
      </c>
      <c r="C24" s="12">
        <v>2.7</v>
      </c>
      <c r="D24" s="12">
        <v>-2.6</v>
      </c>
      <c r="E24" s="12">
        <v>92.9</v>
      </c>
      <c r="F24" s="12">
        <v>96.9</v>
      </c>
      <c r="G24" s="12">
        <v>80.8</v>
      </c>
      <c r="H24" s="12">
        <v>5.0999999999999996</v>
      </c>
      <c r="I24" s="12">
        <v>6.1</v>
      </c>
      <c r="J24" s="12">
        <v>4</v>
      </c>
      <c r="K24" s="12">
        <v>-1.2</v>
      </c>
      <c r="L24" s="12">
        <v>985.3</v>
      </c>
      <c r="M24" s="12">
        <v>1020.8</v>
      </c>
      <c r="N24" s="12">
        <v>0.8</v>
      </c>
      <c r="O24" s="12">
        <v>3.6</v>
      </c>
      <c r="P24" s="12">
        <v>236.6</v>
      </c>
      <c r="Q24" s="14">
        <v>4.3</v>
      </c>
      <c r="R24" s="12">
        <v>10.9</v>
      </c>
      <c r="S24" s="12">
        <v>100</v>
      </c>
      <c r="T24" s="12">
        <v>-27.4</v>
      </c>
      <c r="U24" s="12">
        <v>14.4</v>
      </c>
      <c r="V24" s="14">
        <v>0.76</v>
      </c>
      <c r="W24" s="14">
        <v>5.04</v>
      </c>
      <c r="X24" s="21">
        <v>1E-3</v>
      </c>
      <c r="Y24" s="21">
        <v>1.2E-2</v>
      </c>
      <c r="Z24" s="21">
        <v>0</v>
      </c>
      <c r="AA24" s="21">
        <v>2E-3</v>
      </c>
      <c r="AB24" s="21">
        <f t="shared" si="0"/>
        <v>0</v>
      </c>
      <c r="AC24" s="21">
        <f t="shared" si="1"/>
        <v>0.08</v>
      </c>
      <c r="AD24" s="12">
        <v>0</v>
      </c>
      <c r="AE24" s="12">
        <v>14.5</v>
      </c>
      <c r="AF24" s="12">
        <v>26.2</v>
      </c>
      <c r="AG24" s="12">
        <v>5.7</v>
      </c>
      <c r="AH24" s="12">
        <v>13.6</v>
      </c>
      <c r="AI24" s="12">
        <v>23.4</v>
      </c>
      <c r="AJ24" s="12">
        <v>5.4</v>
      </c>
      <c r="AK24" s="12">
        <v>5.9</v>
      </c>
      <c r="AL24" s="12">
        <v>27.4</v>
      </c>
      <c r="AM24" s="12">
        <v>0</v>
      </c>
      <c r="AN24" s="12">
        <v>26.4</v>
      </c>
      <c r="AO24" s="12">
        <v>43.6</v>
      </c>
      <c r="AP24" s="12">
        <v>7.9</v>
      </c>
      <c r="AQ24" s="12">
        <v>16.899999999999999</v>
      </c>
      <c r="AR24" s="12">
        <v>49.6</v>
      </c>
      <c r="AS24" s="12">
        <v>0</v>
      </c>
    </row>
    <row r="25" spans="1:45" x14ac:dyDescent="0.2">
      <c r="A25" s="11">
        <v>44214.999988425923</v>
      </c>
      <c r="B25" s="12">
        <v>2.8</v>
      </c>
      <c r="C25" s="12">
        <v>4.2</v>
      </c>
      <c r="D25" s="12">
        <v>1.8</v>
      </c>
      <c r="E25" s="12">
        <v>82.4</v>
      </c>
      <c r="F25" s="12">
        <v>90.9</v>
      </c>
      <c r="G25" s="12">
        <v>74.900000000000006</v>
      </c>
      <c r="H25" s="12">
        <v>5.5</v>
      </c>
      <c r="I25" s="12">
        <v>6</v>
      </c>
      <c r="J25" s="12">
        <v>4.9000000000000004</v>
      </c>
      <c r="K25" s="12">
        <v>0</v>
      </c>
      <c r="L25" s="12">
        <v>991.3</v>
      </c>
      <c r="M25" s="12">
        <v>1026.5999999999999</v>
      </c>
      <c r="N25" s="12">
        <v>2.7</v>
      </c>
      <c r="O25" s="12">
        <v>6.3</v>
      </c>
      <c r="P25" s="12">
        <v>198.7</v>
      </c>
      <c r="Q25" s="14">
        <v>0</v>
      </c>
      <c r="R25" s="12">
        <v>27.2</v>
      </c>
      <c r="S25" s="12">
        <v>210</v>
      </c>
      <c r="T25" s="12">
        <v>-11</v>
      </c>
      <c r="U25" s="12">
        <v>135.69999999999999</v>
      </c>
      <c r="V25" s="14">
        <v>2.36</v>
      </c>
      <c r="W25" s="14">
        <v>15.58</v>
      </c>
      <c r="X25" s="21">
        <v>5.0000000000000001E-3</v>
      </c>
      <c r="Y25" s="21">
        <v>3.6999999999999998E-2</v>
      </c>
      <c r="Z25" s="21">
        <v>2E-3</v>
      </c>
      <c r="AA25" s="21">
        <v>1.0999999999999999E-2</v>
      </c>
      <c r="AB25" s="21">
        <f t="shared" si="0"/>
        <v>0.08</v>
      </c>
      <c r="AC25" s="21">
        <f t="shared" si="1"/>
        <v>0.43999999999999995</v>
      </c>
      <c r="AD25" s="12">
        <v>0</v>
      </c>
      <c r="AE25" s="12">
        <v>6.9</v>
      </c>
      <c r="AF25" s="12">
        <v>15.5</v>
      </c>
      <c r="AG25" s="12">
        <v>2.9</v>
      </c>
      <c r="AH25" s="12">
        <v>5.4</v>
      </c>
      <c r="AI25" s="12">
        <v>8.6</v>
      </c>
      <c r="AJ25" s="12">
        <v>2.8</v>
      </c>
      <c r="AK25" s="12">
        <v>3.3</v>
      </c>
      <c r="AL25" s="12">
        <v>25.6</v>
      </c>
      <c r="AM25" s="12">
        <v>0</v>
      </c>
      <c r="AN25" s="12">
        <v>20.9</v>
      </c>
      <c r="AO25" s="12">
        <v>62.4</v>
      </c>
      <c r="AP25" s="12">
        <v>8.1</v>
      </c>
      <c r="AQ25" s="12">
        <v>41.3</v>
      </c>
      <c r="AR25" s="12">
        <v>75.400000000000006</v>
      </c>
      <c r="AS25" s="12">
        <v>0</v>
      </c>
    </row>
    <row r="26" spans="1:45" x14ac:dyDescent="0.2">
      <c r="A26" s="11">
        <v>44215.999988425923</v>
      </c>
      <c r="B26" s="12">
        <v>3.1</v>
      </c>
      <c r="C26" s="12">
        <v>6</v>
      </c>
      <c r="D26" s="12">
        <v>0.5</v>
      </c>
      <c r="E26" s="12">
        <v>70.5</v>
      </c>
      <c r="F26" s="12">
        <v>78.099999999999994</v>
      </c>
      <c r="G26" s="12">
        <v>53.1</v>
      </c>
      <c r="H26" s="12">
        <v>4.9000000000000004</v>
      </c>
      <c r="I26" s="12">
        <v>6.1</v>
      </c>
      <c r="J26" s="12">
        <v>4.4000000000000004</v>
      </c>
      <c r="K26" s="12">
        <v>-1.8</v>
      </c>
      <c r="L26" s="12">
        <v>984</v>
      </c>
      <c r="M26" s="12">
        <v>1019</v>
      </c>
      <c r="N26" s="12">
        <v>3.3</v>
      </c>
      <c r="O26" s="12">
        <v>10.3</v>
      </c>
      <c r="P26" s="12">
        <v>208.4</v>
      </c>
      <c r="Q26" s="14">
        <v>0</v>
      </c>
      <c r="R26" s="12">
        <v>23</v>
      </c>
      <c r="S26" s="12">
        <v>195</v>
      </c>
      <c r="T26" s="12">
        <v>-19.3</v>
      </c>
      <c r="U26" s="12">
        <v>119.2</v>
      </c>
      <c r="V26" s="14">
        <v>1.89</v>
      </c>
      <c r="W26" s="14">
        <v>10.07</v>
      </c>
      <c r="X26" s="21">
        <v>4.0000000000000001E-3</v>
      </c>
      <c r="Y26" s="21">
        <v>2.4E-2</v>
      </c>
      <c r="Z26" s="21">
        <v>2E-3</v>
      </c>
      <c r="AA26" s="21">
        <v>8.0000000000000002E-3</v>
      </c>
      <c r="AB26" s="21">
        <f t="shared" si="0"/>
        <v>0.08</v>
      </c>
      <c r="AC26" s="21">
        <f t="shared" si="1"/>
        <v>0.32</v>
      </c>
      <c r="AD26" s="12">
        <v>0.5</v>
      </c>
      <c r="AE26" s="12">
        <v>6.6</v>
      </c>
      <c r="AF26" s="12">
        <v>23.8</v>
      </c>
      <c r="AG26" s="12">
        <v>1.9</v>
      </c>
      <c r="AH26" s="12">
        <v>3.8</v>
      </c>
      <c r="AI26" s="12">
        <v>7.7</v>
      </c>
      <c r="AJ26" s="12">
        <v>1.7</v>
      </c>
      <c r="AK26" s="12">
        <v>1.7</v>
      </c>
      <c r="AL26" s="12">
        <v>8.6</v>
      </c>
      <c r="AM26" s="12">
        <v>0</v>
      </c>
      <c r="AN26" s="12">
        <v>13.9</v>
      </c>
      <c r="AO26" s="12">
        <v>35.700000000000003</v>
      </c>
      <c r="AP26" s="12">
        <v>4.2</v>
      </c>
      <c r="AQ26" s="12">
        <v>57.2</v>
      </c>
      <c r="AR26" s="12">
        <v>85.2</v>
      </c>
      <c r="AS26" s="12">
        <v>25.8</v>
      </c>
    </row>
    <row r="27" spans="1:45" x14ac:dyDescent="0.2">
      <c r="A27" s="11">
        <v>44216.999988425923</v>
      </c>
      <c r="B27" s="12">
        <v>6</v>
      </c>
      <c r="C27" s="12">
        <v>8.1999999999999993</v>
      </c>
      <c r="D27" s="12">
        <v>3.8</v>
      </c>
      <c r="E27" s="12">
        <v>63</v>
      </c>
      <c r="F27" s="12">
        <v>71.8</v>
      </c>
      <c r="G27" s="12">
        <v>56</v>
      </c>
      <c r="H27" s="12">
        <v>5.2</v>
      </c>
      <c r="I27" s="12">
        <v>5.6</v>
      </c>
      <c r="J27" s="12">
        <v>4.5999999999999996</v>
      </c>
      <c r="K27" s="12">
        <v>-0.6</v>
      </c>
      <c r="L27" s="12">
        <v>974.6</v>
      </c>
      <c r="M27" s="12">
        <v>1008.9</v>
      </c>
      <c r="N27" s="12">
        <v>1.5</v>
      </c>
      <c r="O27" s="12">
        <v>6.9</v>
      </c>
      <c r="P27" s="12">
        <v>230.2</v>
      </c>
      <c r="Q27" s="14">
        <v>0</v>
      </c>
      <c r="R27" s="12">
        <v>25.3</v>
      </c>
      <c r="S27" s="12">
        <v>145</v>
      </c>
      <c r="T27" s="12">
        <v>-13.5</v>
      </c>
      <c r="U27" s="12">
        <v>101.9</v>
      </c>
      <c r="V27" s="14">
        <v>2.2799999999999998</v>
      </c>
      <c r="W27" s="14">
        <v>12.74</v>
      </c>
      <c r="X27" s="21">
        <v>5.0000000000000001E-3</v>
      </c>
      <c r="Y27" s="21">
        <v>3.2000000000000001E-2</v>
      </c>
      <c r="Z27" s="21">
        <v>2E-3</v>
      </c>
      <c r="AA27" s="21">
        <v>1.2E-2</v>
      </c>
      <c r="AB27" s="21">
        <f t="shared" si="0"/>
        <v>0.08</v>
      </c>
      <c r="AC27" s="21">
        <f t="shared" si="1"/>
        <v>0.48</v>
      </c>
      <c r="AD27" s="12">
        <v>0.16666666666666666</v>
      </c>
      <c r="AE27" s="12">
        <v>11.3</v>
      </c>
      <c r="AF27" s="12">
        <v>41.1</v>
      </c>
      <c r="AG27" s="12">
        <v>2</v>
      </c>
      <c r="AH27" s="12">
        <v>5</v>
      </c>
      <c r="AI27" s="12">
        <v>9.9</v>
      </c>
      <c r="AJ27" s="12">
        <v>1.5</v>
      </c>
      <c r="AK27" s="12">
        <v>3.6</v>
      </c>
      <c r="AL27" s="12">
        <v>30.6</v>
      </c>
      <c r="AM27" s="12">
        <v>0</v>
      </c>
      <c r="AN27" s="12">
        <v>31.3</v>
      </c>
      <c r="AO27" s="12">
        <v>66.900000000000006</v>
      </c>
      <c r="AP27" s="12">
        <v>3.6</v>
      </c>
      <c r="AQ27" s="12">
        <v>37.5</v>
      </c>
      <c r="AR27" s="12">
        <v>79.400000000000006</v>
      </c>
      <c r="AS27" s="12">
        <v>0</v>
      </c>
    </row>
    <row r="28" spans="1:45" x14ac:dyDescent="0.2">
      <c r="A28" s="11">
        <v>44217.999988425923</v>
      </c>
      <c r="B28" s="12">
        <v>10.199999999999999</v>
      </c>
      <c r="C28" s="12">
        <v>12.4</v>
      </c>
      <c r="D28" s="12">
        <v>5.8</v>
      </c>
      <c r="E28" s="12">
        <v>56.4</v>
      </c>
      <c r="F28" s="12">
        <v>71.5</v>
      </c>
      <c r="G28" s="12">
        <v>39.1</v>
      </c>
      <c r="H28" s="12">
        <v>6.2</v>
      </c>
      <c r="I28" s="12">
        <v>7.7</v>
      </c>
      <c r="J28" s="12">
        <v>4.4000000000000004</v>
      </c>
      <c r="K28" s="12">
        <v>1.7</v>
      </c>
      <c r="L28" s="12">
        <v>967.6</v>
      </c>
      <c r="M28" s="12">
        <v>1001</v>
      </c>
      <c r="N28" s="12">
        <v>4.3</v>
      </c>
      <c r="O28" s="12">
        <v>10.8</v>
      </c>
      <c r="P28" s="12">
        <v>191</v>
      </c>
      <c r="Q28" s="14">
        <v>0</v>
      </c>
      <c r="R28" s="12">
        <v>53.4</v>
      </c>
      <c r="S28" s="12">
        <v>478</v>
      </c>
      <c r="T28" s="12">
        <v>1.8</v>
      </c>
      <c r="U28" s="12">
        <v>355.8</v>
      </c>
      <c r="V28" s="14">
        <v>3.52</v>
      </c>
      <c r="W28" s="14">
        <v>23.24</v>
      </c>
      <c r="X28" s="21">
        <v>7.0000000000000001E-3</v>
      </c>
      <c r="Y28" s="21">
        <v>5.0999999999999997E-2</v>
      </c>
      <c r="Z28" s="21">
        <v>3.0000000000000001E-3</v>
      </c>
      <c r="AA28" s="21">
        <v>1.7999999999999999E-2</v>
      </c>
      <c r="AB28" s="21">
        <f t="shared" si="0"/>
        <v>0.12</v>
      </c>
      <c r="AC28" s="21">
        <f t="shared" si="1"/>
        <v>0.72</v>
      </c>
      <c r="AD28" s="12">
        <v>3</v>
      </c>
      <c r="AE28" s="12">
        <v>5.6</v>
      </c>
      <c r="AF28" s="12">
        <v>13.9</v>
      </c>
      <c r="AG28" s="12">
        <v>1.6</v>
      </c>
      <c r="AH28" s="12">
        <v>2.6</v>
      </c>
      <c r="AI28" s="12">
        <v>8.8000000000000007</v>
      </c>
      <c r="AJ28" s="12">
        <v>1.2</v>
      </c>
      <c r="AK28" s="12">
        <v>1.3</v>
      </c>
      <c r="AL28" s="12">
        <v>28.9</v>
      </c>
      <c r="AM28" s="12">
        <v>0</v>
      </c>
      <c r="AN28" s="12">
        <v>13.7</v>
      </c>
      <c r="AO28" s="12">
        <v>57.4</v>
      </c>
      <c r="AP28" s="12">
        <v>3.6</v>
      </c>
      <c r="AQ28" s="12">
        <v>62.6</v>
      </c>
      <c r="AR28" s="12">
        <v>88</v>
      </c>
      <c r="AS28" s="12">
        <v>1.4</v>
      </c>
    </row>
    <row r="29" spans="1:45" x14ac:dyDescent="0.2">
      <c r="A29" s="11">
        <v>44218.999988425923</v>
      </c>
      <c r="B29" s="12">
        <v>8.5</v>
      </c>
      <c r="C29" s="12">
        <v>13.7</v>
      </c>
      <c r="D29" s="12">
        <v>1.2</v>
      </c>
      <c r="E29" s="12">
        <v>72.7</v>
      </c>
      <c r="F29" s="12">
        <v>94.2</v>
      </c>
      <c r="G29" s="12">
        <v>48.3</v>
      </c>
      <c r="H29" s="12">
        <v>6.9</v>
      </c>
      <c r="I29" s="12">
        <v>7.4</v>
      </c>
      <c r="J29" s="12">
        <v>5.7</v>
      </c>
      <c r="K29" s="12">
        <v>3.5</v>
      </c>
      <c r="L29" s="12">
        <v>961.7</v>
      </c>
      <c r="M29" s="12">
        <v>995.2</v>
      </c>
      <c r="N29" s="12">
        <v>4.3</v>
      </c>
      <c r="O29" s="12">
        <v>11.1</v>
      </c>
      <c r="P29" s="12">
        <v>307</v>
      </c>
      <c r="Q29" s="14">
        <v>1.6</v>
      </c>
      <c r="R29" s="12">
        <v>45.8</v>
      </c>
      <c r="S29" s="12">
        <v>454</v>
      </c>
      <c r="T29" s="12">
        <v>-10.199999999999999</v>
      </c>
      <c r="U29" s="12">
        <v>286.89999999999998</v>
      </c>
      <c r="V29" s="14">
        <v>3.08</v>
      </c>
      <c r="W29" s="14">
        <v>20.38</v>
      </c>
      <c r="X29" s="21">
        <v>6.0000000000000001E-3</v>
      </c>
      <c r="Y29" s="21">
        <v>4.3999999999999997E-2</v>
      </c>
      <c r="Z29" s="21">
        <v>2E-3</v>
      </c>
      <c r="AA29" s="21">
        <v>1.4999999999999999E-2</v>
      </c>
      <c r="AB29" s="21">
        <f t="shared" si="0"/>
        <v>0.08</v>
      </c>
      <c r="AC29" s="21">
        <f t="shared" si="1"/>
        <v>0.6</v>
      </c>
      <c r="AD29" s="12">
        <v>2.6666666666666665</v>
      </c>
      <c r="AE29" s="12">
        <v>5</v>
      </c>
      <c r="AF29" s="12">
        <v>12.8</v>
      </c>
      <c r="AG29" s="12">
        <v>0.8</v>
      </c>
      <c r="AH29" s="12">
        <v>2.9</v>
      </c>
      <c r="AI29" s="12">
        <v>8.3000000000000007</v>
      </c>
      <c r="AJ29" s="12">
        <v>0.7</v>
      </c>
      <c r="AK29" s="12">
        <v>1.4</v>
      </c>
      <c r="AL29" s="12">
        <v>15.7</v>
      </c>
      <c r="AM29" s="12">
        <v>0</v>
      </c>
      <c r="AN29" s="12">
        <v>11.7</v>
      </c>
      <c r="AO29" s="12">
        <v>49.9</v>
      </c>
      <c r="AP29" s="12">
        <v>1</v>
      </c>
      <c r="AQ29" s="12">
        <v>61.8</v>
      </c>
      <c r="AR29" s="12">
        <v>91.8</v>
      </c>
      <c r="AS29" s="12">
        <v>0.2</v>
      </c>
    </row>
    <row r="30" spans="1:45" x14ac:dyDescent="0.2">
      <c r="A30" s="11">
        <v>44219.999988425923</v>
      </c>
      <c r="B30" s="12">
        <v>2.9</v>
      </c>
      <c r="C30" s="12">
        <v>5.4</v>
      </c>
      <c r="D30" s="12">
        <v>0.9</v>
      </c>
      <c r="E30" s="12">
        <v>85.4</v>
      </c>
      <c r="F30" s="12">
        <v>95.9</v>
      </c>
      <c r="G30" s="12">
        <v>73.2</v>
      </c>
      <c r="H30" s="12">
        <v>5.8</v>
      </c>
      <c r="I30" s="12">
        <v>6.3</v>
      </c>
      <c r="J30" s="12">
        <v>5.4</v>
      </c>
      <c r="K30" s="12">
        <v>0.7</v>
      </c>
      <c r="L30" s="12">
        <v>964.2</v>
      </c>
      <c r="M30" s="12">
        <v>998.4</v>
      </c>
      <c r="N30" s="12">
        <v>2.4</v>
      </c>
      <c r="O30" s="12">
        <v>6.9</v>
      </c>
      <c r="P30" s="12">
        <v>200.9</v>
      </c>
      <c r="Q30" s="14">
        <v>4.9000000000000004</v>
      </c>
      <c r="R30" s="12">
        <v>49.2</v>
      </c>
      <c r="S30" s="12">
        <v>359</v>
      </c>
      <c r="T30" s="12">
        <v>-8.9</v>
      </c>
      <c r="U30" s="12">
        <v>211.8</v>
      </c>
      <c r="V30" s="14">
        <v>3.59</v>
      </c>
      <c r="W30" s="14">
        <v>20.52</v>
      </c>
      <c r="X30" s="21">
        <v>7.0000000000000001E-3</v>
      </c>
      <c r="Y30" s="21">
        <v>4.8000000000000001E-2</v>
      </c>
      <c r="Z30" s="21">
        <v>2E-3</v>
      </c>
      <c r="AA30" s="21">
        <v>1.4999999999999999E-2</v>
      </c>
      <c r="AB30" s="21">
        <f t="shared" si="0"/>
        <v>0.08</v>
      </c>
      <c r="AC30" s="21">
        <f t="shared" si="1"/>
        <v>0.6</v>
      </c>
      <c r="AD30" s="12">
        <v>2.6666666666666665</v>
      </c>
      <c r="AE30" s="12">
        <v>4.5</v>
      </c>
      <c r="AF30" s="12">
        <v>11.5</v>
      </c>
      <c r="AG30" s="12">
        <v>0.7</v>
      </c>
      <c r="AH30" s="12">
        <v>3.7</v>
      </c>
      <c r="AI30" s="12">
        <v>8.6999999999999993</v>
      </c>
      <c r="AJ30" s="12">
        <v>0.7</v>
      </c>
      <c r="AK30" s="12">
        <v>1.5</v>
      </c>
      <c r="AL30" s="12">
        <v>5.9</v>
      </c>
      <c r="AM30" s="12">
        <v>0</v>
      </c>
      <c r="AN30" s="12">
        <v>12.5</v>
      </c>
      <c r="AO30" s="12">
        <v>30</v>
      </c>
      <c r="AP30" s="12">
        <v>2.5</v>
      </c>
      <c r="AQ30" s="12">
        <v>51.3</v>
      </c>
      <c r="AR30" s="12">
        <v>83.4</v>
      </c>
      <c r="AS30" s="12">
        <v>17.600000000000001</v>
      </c>
    </row>
    <row r="31" spans="1:45" x14ac:dyDescent="0.2">
      <c r="A31" s="11">
        <v>44220.999988425923</v>
      </c>
      <c r="B31" s="12">
        <v>1.9</v>
      </c>
      <c r="C31" s="12">
        <v>3.4</v>
      </c>
      <c r="D31" s="12">
        <v>0.2</v>
      </c>
      <c r="E31" s="12">
        <v>73.099999999999994</v>
      </c>
      <c r="F31" s="12">
        <v>89.2</v>
      </c>
      <c r="G31" s="12">
        <v>57.8</v>
      </c>
      <c r="H31" s="12">
        <v>4.5999999999999996</v>
      </c>
      <c r="I31" s="12">
        <v>6</v>
      </c>
      <c r="J31" s="12">
        <v>3.9</v>
      </c>
      <c r="K31" s="12">
        <v>-2.5</v>
      </c>
      <c r="L31" s="12">
        <v>966.3</v>
      </c>
      <c r="M31" s="12">
        <v>1000.8</v>
      </c>
      <c r="N31" s="12">
        <v>3.2</v>
      </c>
      <c r="O31" s="12">
        <v>10.199999999999999</v>
      </c>
      <c r="P31" s="12">
        <v>148.30000000000001</v>
      </c>
      <c r="Q31" s="14">
        <v>0</v>
      </c>
      <c r="R31" s="12">
        <v>56.6</v>
      </c>
      <c r="S31" s="12">
        <v>526</v>
      </c>
      <c r="T31" s="12">
        <v>-8.4</v>
      </c>
      <c r="U31" s="12">
        <v>357</v>
      </c>
      <c r="V31" s="14">
        <v>3.5</v>
      </c>
      <c r="W31" s="14">
        <v>23.39</v>
      </c>
      <c r="X31" s="21">
        <v>7.0000000000000001E-3</v>
      </c>
      <c r="Y31" s="21">
        <v>5.0999999999999997E-2</v>
      </c>
      <c r="Z31" s="21">
        <v>2E-3</v>
      </c>
      <c r="AA31" s="21">
        <v>1.4999999999999999E-2</v>
      </c>
      <c r="AB31" s="21">
        <f t="shared" si="0"/>
        <v>0.08</v>
      </c>
      <c r="AC31" s="21">
        <f t="shared" si="1"/>
        <v>0.6</v>
      </c>
      <c r="AD31" s="12">
        <v>3</v>
      </c>
      <c r="AE31" s="12">
        <v>5.8</v>
      </c>
      <c r="AF31" s="12">
        <v>16</v>
      </c>
      <c r="AG31" s="12">
        <v>0.3</v>
      </c>
      <c r="AH31" s="12">
        <v>4.2</v>
      </c>
      <c r="AI31" s="12">
        <v>10.199999999999999</v>
      </c>
      <c r="AJ31" s="12">
        <v>0.3</v>
      </c>
      <c r="AK31" s="12">
        <v>1.1000000000000001</v>
      </c>
      <c r="AL31" s="12">
        <v>5.4</v>
      </c>
      <c r="AM31" s="12">
        <v>0</v>
      </c>
      <c r="AN31" s="12">
        <v>11.3</v>
      </c>
      <c r="AO31" s="12">
        <v>45.5</v>
      </c>
      <c r="AP31" s="12">
        <v>0.8</v>
      </c>
      <c r="AQ31" s="12">
        <v>55.5</v>
      </c>
      <c r="AR31" s="12">
        <v>80.2</v>
      </c>
      <c r="AS31" s="12">
        <v>7.8</v>
      </c>
    </row>
    <row r="32" spans="1:45" x14ac:dyDescent="0.2">
      <c r="A32" s="11">
        <v>44221.999988425923</v>
      </c>
      <c r="B32" s="12">
        <v>1</v>
      </c>
      <c r="C32" s="12">
        <v>2.9</v>
      </c>
      <c r="D32" s="12">
        <v>-0.5</v>
      </c>
      <c r="E32" s="12">
        <v>86.2</v>
      </c>
      <c r="F32" s="12">
        <v>95.7</v>
      </c>
      <c r="G32" s="12">
        <v>66.599999999999994</v>
      </c>
      <c r="H32" s="12">
        <v>5.2</v>
      </c>
      <c r="I32" s="12">
        <v>5.9</v>
      </c>
      <c r="J32" s="12">
        <v>3.9</v>
      </c>
      <c r="K32" s="12">
        <v>-1.1000000000000001</v>
      </c>
      <c r="L32" s="12">
        <v>970.7</v>
      </c>
      <c r="M32" s="12">
        <v>1005.5</v>
      </c>
      <c r="N32" s="12">
        <v>1.5</v>
      </c>
      <c r="O32" s="12">
        <v>6</v>
      </c>
      <c r="P32" s="12">
        <v>298.3</v>
      </c>
      <c r="Q32" s="14">
        <v>3.4</v>
      </c>
      <c r="R32" s="12">
        <v>28.1</v>
      </c>
      <c r="S32" s="12">
        <v>243</v>
      </c>
      <c r="T32" s="12">
        <v>-31.3</v>
      </c>
      <c r="U32" s="12">
        <v>43.2</v>
      </c>
      <c r="V32" s="14">
        <v>2.0099999999999998</v>
      </c>
      <c r="W32" s="14">
        <v>15.46</v>
      </c>
      <c r="X32" s="21">
        <v>4.0000000000000001E-3</v>
      </c>
      <c r="Y32" s="21">
        <v>3.3000000000000002E-2</v>
      </c>
      <c r="Z32" s="21">
        <v>1E-3</v>
      </c>
      <c r="AA32" s="21">
        <v>8.9999999999999993E-3</v>
      </c>
      <c r="AB32" s="21">
        <f t="shared" si="0"/>
        <v>0.04</v>
      </c>
      <c r="AC32" s="21">
        <f t="shared" si="1"/>
        <v>0.36</v>
      </c>
      <c r="AD32" s="12">
        <v>0</v>
      </c>
      <c r="AE32" s="12">
        <v>7.7</v>
      </c>
      <c r="AF32" s="12">
        <v>18.899999999999999</v>
      </c>
      <c r="AG32" s="12">
        <v>1.8</v>
      </c>
      <c r="AH32" s="12">
        <v>5.6</v>
      </c>
      <c r="AI32" s="12">
        <v>10.8</v>
      </c>
      <c r="AJ32" s="12">
        <v>1.1000000000000001</v>
      </c>
      <c r="AK32" s="12">
        <v>7.6</v>
      </c>
      <c r="AL32" s="12">
        <v>55.4</v>
      </c>
      <c r="AM32" s="12">
        <v>0</v>
      </c>
      <c r="AN32" s="12">
        <v>25.6</v>
      </c>
      <c r="AO32" s="12">
        <v>59.9</v>
      </c>
      <c r="AP32" s="12">
        <v>6.5</v>
      </c>
      <c r="AQ32" s="12">
        <v>33.700000000000003</v>
      </c>
      <c r="AR32" s="12">
        <v>70.2</v>
      </c>
      <c r="AS32" s="12">
        <v>0</v>
      </c>
    </row>
    <row r="33" spans="1:46" x14ac:dyDescent="0.2">
      <c r="A33" s="11">
        <v>44222.999988425923</v>
      </c>
      <c r="B33" s="12">
        <v>2</v>
      </c>
      <c r="C33" s="12">
        <v>3.9</v>
      </c>
      <c r="D33" s="12">
        <v>0.4</v>
      </c>
      <c r="E33" s="12">
        <v>73</v>
      </c>
      <c r="F33" s="12">
        <v>89.5</v>
      </c>
      <c r="G33" s="12">
        <v>57</v>
      </c>
      <c r="H33" s="12">
        <v>4.7</v>
      </c>
      <c r="I33" s="12">
        <v>5.4</v>
      </c>
      <c r="J33" s="12">
        <v>4</v>
      </c>
      <c r="K33" s="12">
        <v>-2.4</v>
      </c>
      <c r="L33" s="12">
        <v>984.5</v>
      </c>
      <c r="M33" s="12">
        <v>1019.6</v>
      </c>
      <c r="N33" s="12">
        <v>3.5</v>
      </c>
      <c r="O33" s="12">
        <v>8.6</v>
      </c>
      <c r="P33" s="12">
        <v>216.7</v>
      </c>
      <c r="Q33" s="14">
        <v>0</v>
      </c>
      <c r="R33" s="12">
        <v>35.700000000000003</v>
      </c>
      <c r="S33" s="12">
        <v>507</v>
      </c>
      <c r="T33" s="12">
        <v>-17.7</v>
      </c>
      <c r="U33" s="12">
        <v>161.80000000000001</v>
      </c>
      <c r="V33" s="14">
        <v>2.77</v>
      </c>
      <c r="W33" s="14">
        <v>23.41</v>
      </c>
      <c r="X33" s="21">
        <v>6.0000000000000001E-3</v>
      </c>
      <c r="Y33" s="21">
        <v>5.2999999999999999E-2</v>
      </c>
      <c r="Z33" s="21">
        <v>2E-3</v>
      </c>
      <c r="AA33" s="21">
        <v>1.7000000000000001E-2</v>
      </c>
      <c r="AB33" s="21">
        <f t="shared" si="0"/>
        <v>0.08</v>
      </c>
      <c r="AC33" s="21">
        <f t="shared" si="1"/>
        <v>0.68</v>
      </c>
      <c r="AD33" s="12">
        <v>0.66666666666666663</v>
      </c>
      <c r="AE33" s="12">
        <v>10.5</v>
      </c>
      <c r="AF33" s="12">
        <v>172.5</v>
      </c>
      <c r="AG33" s="12">
        <v>4.5</v>
      </c>
      <c r="AH33" s="12">
        <v>7.4</v>
      </c>
      <c r="AI33" s="12">
        <v>119.8</v>
      </c>
      <c r="AJ33" s="12">
        <v>3.5</v>
      </c>
      <c r="AK33" s="12">
        <v>2.6</v>
      </c>
      <c r="AL33" s="12">
        <v>38.9</v>
      </c>
      <c r="AM33" s="12">
        <v>0</v>
      </c>
      <c r="AN33" s="12">
        <v>15.4</v>
      </c>
      <c r="AO33" s="12">
        <v>46.5</v>
      </c>
      <c r="AP33" s="12">
        <v>5</v>
      </c>
      <c r="AQ33" s="12">
        <v>50</v>
      </c>
      <c r="AR33" s="12">
        <v>77.599999999999994</v>
      </c>
      <c r="AS33" s="12">
        <v>19.2</v>
      </c>
    </row>
    <row r="34" spans="1:46" x14ac:dyDescent="0.2">
      <c r="A34" s="11">
        <v>44223.999988425923</v>
      </c>
      <c r="B34" s="12">
        <v>1.4</v>
      </c>
      <c r="C34" s="12">
        <v>3</v>
      </c>
      <c r="D34" s="12">
        <v>0.1</v>
      </c>
      <c r="E34" s="12">
        <v>84</v>
      </c>
      <c r="F34" s="12">
        <v>93</v>
      </c>
      <c r="G34" s="12">
        <v>71.8</v>
      </c>
      <c r="H34" s="12">
        <v>5.2</v>
      </c>
      <c r="I34" s="12">
        <v>6.2</v>
      </c>
      <c r="J34" s="12">
        <v>4.4000000000000004</v>
      </c>
      <c r="K34" s="12">
        <v>-1</v>
      </c>
      <c r="L34" s="12">
        <v>982.8</v>
      </c>
      <c r="M34" s="12">
        <v>1017.9</v>
      </c>
      <c r="N34" s="12">
        <v>2.1</v>
      </c>
      <c r="O34" s="12">
        <v>5.5</v>
      </c>
      <c r="P34" s="12">
        <v>218.3</v>
      </c>
      <c r="Q34" s="14">
        <v>0.1</v>
      </c>
      <c r="R34" s="12">
        <v>19.2</v>
      </c>
      <c r="S34" s="12">
        <v>170</v>
      </c>
      <c r="T34" s="12">
        <v>-24.4</v>
      </c>
      <c r="U34" s="12">
        <v>27.4</v>
      </c>
      <c r="V34" s="14">
        <v>1.77</v>
      </c>
      <c r="W34" s="14">
        <v>14.6</v>
      </c>
      <c r="X34" s="21">
        <v>4.0000000000000001E-3</v>
      </c>
      <c r="Y34" s="21">
        <v>3.5000000000000003E-2</v>
      </c>
      <c r="Z34" s="21">
        <v>1E-3</v>
      </c>
      <c r="AA34" s="21">
        <v>0.01</v>
      </c>
      <c r="AB34" s="21">
        <f t="shared" si="0"/>
        <v>0.04</v>
      </c>
      <c r="AC34" s="21">
        <f t="shared" si="1"/>
        <v>0.4</v>
      </c>
      <c r="AD34" s="12">
        <v>0</v>
      </c>
      <c r="AE34" s="12">
        <v>7.2</v>
      </c>
      <c r="AF34" s="12">
        <v>12.5</v>
      </c>
      <c r="AG34" s="12">
        <v>2.8</v>
      </c>
      <c r="AH34" s="12">
        <v>5.4</v>
      </c>
      <c r="AI34" s="12">
        <v>8.9</v>
      </c>
      <c r="AJ34" s="12">
        <v>2.2999999999999998</v>
      </c>
      <c r="AK34" s="12">
        <v>2.2999999999999998</v>
      </c>
      <c r="AL34" s="12">
        <v>14.2</v>
      </c>
      <c r="AM34" s="12">
        <v>0</v>
      </c>
      <c r="AN34" s="12">
        <v>22.8</v>
      </c>
      <c r="AO34" s="12">
        <v>53.8</v>
      </c>
      <c r="AP34" s="12">
        <v>6.7</v>
      </c>
      <c r="AQ34" s="12">
        <v>40.1</v>
      </c>
      <c r="AR34" s="12">
        <v>73.2</v>
      </c>
      <c r="AS34" s="12">
        <v>0</v>
      </c>
    </row>
    <row r="35" spans="1:46" x14ac:dyDescent="0.2">
      <c r="A35" s="11">
        <v>44224.999988425923</v>
      </c>
      <c r="B35" s="12">
        <v>7.4</v>
      </c>
      <c r="C35" s="12">
        <v>12</v>
      </c>
      <c r="D35" s="12">
        <v>3</v>
      </c>
      <c r="E35" s="12">
        <v>86.1</v>
      </c>
      <c r="F35" s="12">
        <v>92.7</v>
      </c>
      <c r="G35" s="12">
        <v>77</v>
      </c>
      <c r="H35" s="12">
        <v>7.9</v>
      </c>
      <c r="I35" s="12">
        <v>10.1</v>
      </c>
      <c r="J35" s="12">
        <v>6.1</v>
      </c>
      <c r="K35" s="12">
        <v>5.2</v>
      </c>
      <c r="L35" s="12">
        <v>973.8</v>
      </c>
      <c r="M35" s="12">
        <v>1007.8</v>
      </c>
      <c r="N35" s="12">
        <v>3.6</v>
      </c>
      <c r="O35" s="12">
        <v>11.8</v>
      </c>
      <c r="P35" s="12">
        <v>221.7</v>
      </c>
      <c r="Q35" s="14">
        <v>6.9</v>
      </c>
      <c r="R35" s="12">
        <v>25.3</v>
      </c>
      <c r="S35" s="12">
        <v>371</v>
      </c>
      <c r="T35" s="12">
        <v>-18.399999999999999</v>
      </c>
      <c r="U35" s="12">
        <v>218.4</v>
      </c>
      <c r="V35" s="14">
        <v>2.0699999999999998</v>
      </c>
      <c r="W35" s="14">
        <v>18.11</v>
      </c>
      <c r="X35" s="21">
        <v>4.0000000000000001E-3</v>
      </c>
      <c r="Y35" s="21">
        <v>4.2000000000000003E-2</v>
      </c>
      <c r="Z35" s="21">
        <v>2E-3</v>
      </c>
      <c r="AA35" s="21">
        <v>1.4E-2</v>
      </c>
      <c r="AB35" s="21">
        <f t="shared" si="0"/>
        <v>0.08</v>
      </c>
      <c r="AC35" s="21">
        <f t="shared" si="1"/>
        <v>0.56000000000000005</v>
      </c>
      <c r="AD35" s="12">
        <v>0.33333333333333331</v>
      </c>
      <c r="AE35" s="12">
        <v>2.7</v>
      </c>
      <c r="AF35" s="12">
        <v>8.8000000000000007</v>
      </c>
      <c r="AG35" s="12">
        <v>0.7</v>
      </c>
      <c r="AH35" s="12">
        <v>2.1</v>
      </c>
      <c r="AI35" s="12">
        <v>4.7</v>
      </c>
      <c r="AJ35" s="12">
        <v>0.6</v>
      </c>
      <c r="AK35" s="12">
        <v>3.1</v>
      </c>
      <c r="AL35" s="12">
        <v>42.4</v>
      </c>
      <c r="AM35" s="12">
        <v>0</v>
      </c>
      <c r="AN35" s="12">
        <v>14.8</v>
      </c>
      <c r="AO35" s="12">
        <v>43.6</v>
      </c>
      <c r="AP35" s="12">
        <v>1.9</v>
      </c>
      <c r="AQ35" s="12">
        <v>35.4</v>
      </c>
      <c r="AR35" s="12">
        <v>77.2</v>
      </c>
      <c r="AS35" s="12">
        <v>0</v>
      </c>
      <c r="AT35" s="12"/>
    </row>
    <row r="36" spans="1:46" x14ac:dyDescent="0.2">
      <c r="A36" s="11">
        <v>44225.999988425923</v>
      </c>
      <c r="B36" s="12">
        <v>9.1999999999999993</v>
      </c>
      <c r="C36" s="12">
        <v>11.3</v>
      </c>
      <c r="D36" s="12">
        <v>7.1</v>
      </c>
      <c r="E36" s="12">
        <v>79.5</v>
      </c>
      <c r="F36" s="12">
        <v>90.8</v>
      </c>
      <c r="G36" s="12">
        <v>59.9</v>
      </c>
      <c r="H36" s="12">
        <v>8.1</v>
      </c>
      <c r="I36" s="12">
        <v>9.1999999999999993</v>
      </c>
      <c r="J36" s="12">
        <v>6.8</v>
      </c>
      <c r="K36" s="12">
        <v>5.8</v>
      </c>
      <c r="L36" s="12">
        <v>968.3</v>
      </c>
      <c r="M36" s="12">
        <v>1001.9</v>
      </c>
      <c r="N36" s="12">
        <v>3.9</v>
      </c>
      <c r="O36" s="12">
        <v>11.2</v>
      </c>
      <c r="P36" s="12">
        <v>235.4</v>
      </c>
      <c r="Q36" s="14">
        <v>4.7</v>
      </c>
      <c r="R36" s="12">
        <v>48.5</v>
      </c>
      <c r="S36" s="12">
        <v>552</v>
      </c>
      <c r="T36" s="12">
        <v>-18</v>
      </c>
      <c r="U36" s="12">
        <v>364.8</v>
      </c>
      <c r="V36" s="14">
        <v>3.58</v>
      </c>
      <c r="W36" s="14">
        <v>24.28</v>
      </c>
      <c r="X36" s="21">
        <v>7.0000000000000001E-3</v>
      </c>
      <c r="Y36" s="21">
        <v>5.1999999999999998E-2</v>
      </c>
      <c r="Z36" s="21">
        <v>3.0000000000000001E-3</v>
      </c>
      <c r="AA36" s="21">
        <v>1.7999999999999999E-2</v>
      </c>
      <c r="AB36" s="21">
        <f t="shared" si="0"/>
        <v>0.12</v>
      </c>
      <c r="AC36" s="21">
        <f t="shared" si="1"/>
        <v>0.72</v>
      </c>
      <c r="AD36" s="12">
        <v>2</v>
      </c>
      <c r="AE36" s="12">
        <v>2.2000000000000002</v>
      </c>
      <c r="AF36" s="12">
        <v>7.3</v>
      </c>
      <c r="AG36" s="12">
        <v>0.6</v>
      </c>
      <c r="AH36" s="12">
        <v>1.3</v>
      </c>
      <c r="AI36" s="12">
        <v>3</v>
      </c>
      <c r="AJ36" s="12">
        <v>0.4</v>
      </c>
      <c r="AK36" s="12">
        <v>1.3</v>
      </c>
      <c r="AL36" s="12">
        <v>5.2</v>
      </c>
      <c r="AM36" s="12">
        <v>0</v>
      </c>
      <c r="AN36" s="12">
        <v>9.9</v>
      </c>
      <c r="AO36" s="12">
        <v>30.5</v>
      </c>
      <c r="AP36" s="12">
        <v>1.9</v>
      </c>
      <c r="AQ36" s="12">
        <v>58.9</v>
      </c>
      <c r="AR36" s="12">
        <v>99.4</v>
      </c>
      <c r="AS36" s="12">
        <v>24.4</v>
      </c>
    </row>
    <row r="37" spans="1:46" x14ac:dyDescent="0.2">
      <c r="A37" s="11">
        <v>44226.999988425923</v>
      </c>
      <c r="B37" s="12">
        <v>6.5</v>
      </c>
      <c r="C37" s="12">
        <v>8.3000000000000007</v>
      </c>
      <c r="D37" s="12">
        <v>2.7</v>
      </c>
      <c r="E37" s="12">
        <v>85</v>
      </c>
      <c r="F37" s="12">
        <v>97.4</v>
      </c>
      <c r="G37" s="12">
        <v>74.5</v>
      </c>
      <c r="H37" s="12">
        <v>7.3</v>
      </c>
      <c r="I37" s="12">
        <v>8.1999999999999993</v>
      </c>
      <c r="J37" s="12">
        <v>6.5</v>
      </c>
      <c r="K37" s="12">
        <v>4.0999999999999996</v>
      </c>
      <c r="L37" s="12">
        <v>967.1</v>
      </c>
      <c r="M37" s="12">
        <v>1001</v>
      </c>
      <c r="N37" s="12">
        <v>2.2999999999999998</v>
      </c>
      <c r="O37" s="12">
        <v>7.3</v>
      </c>
      <c r="P37" s="12">
        <v>0.8</v>
      </c>
      <c r="Q37" s="14">
        <v>4.7</v>
      </c>
      <c r="R37" s="12">
        <v>21.2</v>
      </c>
      <c r="S37" s="12">
        <v>145</v>
      </c>
      <c r="T37" s="12">
        <v>-18.100000000000001</v>
      </c>
      <c r="U37" s="12">
        <v>104.6</v>
      </c>
      <c r="V37" s="14">
        <v>2.11</v>
      </c>
      <c r="W37" s="14">
        <v>12.42</v>
      </c>
      <c r="X37" s="21">
        <v>4.0000000000000001E-3</v>
      </c>
      <c r="Y37" s="21">
        <v>0.03</v>
      </c>
      <c r="Z37" s="21">
        <v>2E-3</v>
      </c>
      <c r="AA37" s="21">
        <v>0.01</v>
      </c>
      <c r="AB37" s="21">
        <f t="shared" si="0"/>
        <v>0.08</v>
      </c>
      <c r="AC37" s="21">
        <f t="shared" si="1"/>
        <v>0.4</v>
      </c>
      <c r="AD37" s="12">
        <v>0</v>
      </c>
      <c r="AE37" s="12">
        <v>4</v>
      </c>
      <c r="AF37" s="12">
        <v>8.9</v>
      </c>
      <c r="AG37" s="12">
        <v>0.6</v>
      </c>
      <c r="AH37" s="12">
        <v>3.1</v>
      </c>
      <c r="AI37" s="12">
        <v>8.3000000000000007</v>
      </c>
      <c r="AJ37" s="12">
        <v>0.4</v>
      </c>
      <c r="AK37" s="12">
        <v>1.8</v>
      </c>
      <c r="AL37" s="12">
        <v>22.7</v>
      </c>
      <c r="AM37" s="12">
        <v>0</v>
      </c>
      <c r="AN37" s="12">
        <v>12.4</v>
      </c>
      <c r="AO37" s="12">
        <v>29.8</v>
      </c>
      <c r="AP37" s="12">
        <v>0</v>
      </c>
      <c r="AQ37" s="12">
        <v>51</v>
      </c>
      <c r="AR37" s="12">
        <v>97.8</v>
      </c>
      <c r="AS37" s="12">
        <v>0</v>
      </c>
    </row>
    <row r="38" spans="1:46" x14ac:dyDescent="0.2">
      <c r="A38" s="11">
        <v>44227.999988425923</v>
      </c>
      <c r="B38" s="12">
        <v>3.2</v>
      </c>
      <c r="C38" s="12">
        <v>4.5999999999999996</v>
      </c>
      <c r="D38" s="12">
        <v>1.6</v>
      </c>
      <c r="E38" s="12">
        <v>89.3</v>
      </c>
      <c r="F38" s="12">
        <v>98.1</v>
      </c>
      <c r="G38" s="12">
        <v>81.099999999999994</v>
      </c>
      <c r="H38" s="12">
        <v>6.2</v>
      </c>
      <c r="I38" s="12">
        <v>6.5</v>
      </c>
      <c r="J38" s="12">
        <v>5.8</v>
      </c>
      <c r="K38" s="12">
        <v>1.6</v>
      </c>
      <c r="L38" s="12">
        <v>966.3</v>
      </c>
      <c r="M38" s="12">
        <v>1000.6</v>
      </c>
      <c r="N38" s="12">
        <v>1.4</v>
      </c>
      <c r="O38" s="12">
        <v>4.3</v>
      </c>
      <c r="P38" s="12">
        <v>81</v>
      </c>
      <c r="Q38" s="14">
        <v>0</v>
      </c>
      <c r="R38" s="12">
        <v>22.4</v>
      </c>
      <c r="S38" s="12">
        <v>231</v>
      </c>
      <c r="T38" s="12">
        <v>-8.1</v>
      </c>
      <c r="U38" s="12">
        <v>132.6</v>
      </c>
      <c r="V38" s="14">
        <v>2.16</v>
      </c>
      <c r="W38" s="14">
        <v>17.100000000000001</v>
      </c>
      <c r="X38" s="21">
        <v>4.0000000000000001E-3</v>
      </c>
      <c r="Y38" s="21">
        <v>4.1000000000000002E-2</v>
      </c>
      <c r="Z38" s="21">
        <v>1E-3</v>
      </c>
      <c r="AA38" s="21">
        <v>1.2999999999999999E-2</v>
      </c>
      <c r="AB38" s="21">
        <f t="shared" si="0"/>
        <v>0.04</v>
      </c>
      <c r="AC38" s="21">
        <f t="shared" si="1"/>
        <v>0.52</v>
      </c>
      <c r="AD38" s="12">
        <v>0</v>
      </c>
      <c r="AE38" s="12">
        <v>9.6999999999999993</v>
      </c>
      <c r="AF38" s="12">
        <v>16.899999999999999</v>
      </c>
      <c r="AG38" s="12">
        <v>4.5</v>
      </c>
      <c r="AH38" s="12">
        <v>9.1999999999999993</v>
      </c>
      <c r="AI38" s="12">
        <v>14.6</v>
      </c>
      <c r="AJ38" s="12">
        <v>4.4000000000000004</v>
      </c>
      <c r="AK38" s="12">
        <v>1.9</v>
      </c>
      <c r="AL38" s="12">
        <v>13.1</v>
      </c>
      <c r="AM38" s="12">
        <v>0</v>
      </c>
      <c r="AN38" s="12">
        <v>15</v>
      </c>
      <c r="AO38" s="12">
        <v>30.5</v>
      </c>
      <c r="AP38" s="12">
        <v>5.2</v>
      </c>
      <c r="AQ38" s="12">
        <v>22.1</v>
      </c>
      <c r="AR38" s="12">
        <v>59.4</v>
      </c>
      <c r="AS38" s="12">
        <v>0</v>
      </c>
    </row>
    <row r="39" spans="1:46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6" s="15" customFormat="1" ht="15" x14ac:dyDescent="0.25">
      <c r="A40" s="16" t="s">
        <v>16</v>
      </c>
      <c r="B40" s="7">
        <f>AVERAGE(B8:B38)</f>
        <v>2.5935483870967744</v>
      </c>
      <c r="C40" s="9">
        <f>MAX(C8:C38)</f>
        <v>13.7</v>
      </c>
      <c r="D40" s="8">
        <f>MIN(D8:D38)</f>
        <v>-5.3</v>
      </c>
      <c r="E40" s="7">
        <f>AVERAGE(E8:E38)</f>
        <v>81.280645161290337</v>
      </c>
      <c r="F40" s="9">
        <f>MAX(F8:F38)</f>
        <v>98.1</v>
      </c>
      <c r="G40" s="8">
        <f>MIN(G8:G38)</f>
        <v>39.1</v>
      </c>
      <c r="H40" s="7">
        <f>AVERAGE(H8:H38)</f>
        <v>5.4419354838709664</v>
      </c>
      <c r="I40" s="9">
        <f>MAX(I8:I38)</f>
        <v>10.1</v>
      </c>
      <c r="J40" s="8">
        <f>MIN(J8:J38)</f>
        <v>3.3</v>
      </c>
      <c r="K40" s="7">
        <f t="shared" ref="K40:N40" si="2">AVERAGE(K8:K38)</f>
        <v>-0.43225806451612919</v>
      </c>
      <c r="L40" s="7">
        <f t="shared" si="2"/>
        <v>978.24838709677397</v>
      </c>
      <c r="M40" s="7">
        <f t="shared" si="2"/>
        <v>1013.0774193548388</v>
      </c>
      <c r="N40" s="7">
        <f t="shared" si="2"/>
        <v>2.225806451612903</v>
      </c>
      <c r="O40" s="9">
        <f>MAX(O8:O38)</f>
        <v>11.8</v>
      </c>
      <c r="P40" s="7">
        <v>192</v>
      </c>
      <c r="Q40" s="13">
        <f>SUM(Q8:Q38)</f>
        <v>38.800000000000004</v>
      </c>
      <c r="R40" s="7">
        <f>AVERAGE(R8:R38)</f>
        <v>27.451612903225811</v>
      </c>
      <c r="S40" s="9">
        <f>MAX(S8:S38)</f>
        <v>552</v>
      </c>
      <c r="T40" s="7">
        <f>AVERAGE(T8:T38)</f>
        <v>-13.587096774193546</v>
      </c>
      <c r="U40" s="9">
        <f>MAX(U8:U38)</f>
        <v>364.8</v>
      </c>
      <c r="V40" s="13">
        <f>AVERAGE(V8:V38)</f>
        <v>2.0958064516129031</v>
      </c>
      <c r="W40" s="28">
        <f>MAX(W8:W38)</f>
        <v>24.28</v>
      </c>
      <c r="X40" s="17">
        <f>AVERAGE(X8:X38)</f>
        <v>4.2903225806451631E-3</v>
      </c>
      <c r="Y40" s="20">
        <f>MAX(Y8:Y38)</f>
        <v>5.2999999999999999E-2</v>
      </c>
      <c r="Z40" s="17">
        <f>AVERAGE(Z8:Z38)</f>
        <v>1.6129032258064525E-3</v>
      </c>
      <c r="AA40" s="20">
        <f>MAX(AA8:AA38)</f>
        <v>1.7999999999999999E-2</v>
      </c>
      <c r="AB40" s="17">
        <f>AVERAGE(AB8:AB38)</f>
        <v>6.451612903225809E-2</v>
      </c>
      <c r="AC40" s="20">
        <f>MAX(AC8:AC38)</f>
        <v>0.72</v>
      </c>
      <c r="AD40" s="30">
        <f>SUM(AD8:AD38)</f>
        <v>38.833333333333336</v>
      </c>
      <c r="AE40" s="7">
        <f>AVERAGE(AE8:AE38)</f>
        <v>10.058064516129031</v>
      </c>
      <c r="AF40" s="9">
        <f>MAX(AF8:AF38)</f>
        <v>172.5</v>
      </c>
      <c r="AG40" s="8">
        <f>MIN(AG8:AG38)</f>
        <v>0.3</v>
      </c>
      <c r="AH40" s="7">
        <f>AVERAGE(AH8:AH38)</f>
        <v>8.3645161290322587</v>
      </c>
      <c r="AI40" s="9">
        <f>MAX(AI8:AI38)</f>
        <v>119.8</v>
      </c>
      <c r="AJ40" s="8">
        <f>MIN(AJ8:AJ38)</f>
        <v>0.3</v>
      </c>
      <c r="AK40" s="7">
        <f>AVERAGE(AK8:AK38)</f>
        <v>3.8193548387096765</v>
      </c>
      <c r="AL40" s="9">
        <f>MAX(AL8:AL38)</f>
        <v>76.400000000000006</v>
      </c>
      <c r="AM40" s="8">
        <f>MIN(AM8:AM38)</f>
        <v>0</v>
      </c>
      <c r="AN40" s="7">
        <f>AVERAGE(AN8:AN38)</f>
        <v>18.287096774193543</v>
      </c>
      <c r="AO40" s="9">
        <f>MAX(AO8:AO38)</f>
        <v>66.900000000000006</v>
      </c>
      <c r="AP40" s="8">
        <f>MIN(AP8:AP38)</f>
        <v>0</v>
      </c>
      <c r="AQ40" s="7">
        <f>AVERAGE(AQ8:AQ38)</f>
        <v>32.022580645161291</v>
      </c>
      <c r="AR40" s="9">
        <f>MAX(AR8:AR38)</f>
        <v>99.4</v>
      </c>
      <c r="AS40" s="8">
        <f>MIN(AS8:AS38)</f>
        <v>0</v>
      </c>
    </row>
    <row r="41" spans="1:46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6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6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60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44470.999988425923</v>
      </c>
      <c r="B8" s="12">
        <v>13.9</v>
      </c>
      <c r="C8" s="12">
        <v>23</v>
      </c>
      <c r="D8" s="12">
        <v>7.3</v>
      </c>
      <c r="E8" s="12">
        <v>65</v>
      </c>
      <c r="F8" s="12">
        <v>86.1</v>
      </c>
      <c r="G8" s="12">
        <v>33.5</v>
      </c>
      <c r="H8" s="12">
        <v>8.6</v>
      </c>
      <c r="I8" s="12">
        <v>10.7</v>
      </c>
      <c r="J8" s="12">
        <v>6.8</v>
      </c>
      <c r="K8" s="12">
        <v>6.8</v>
      </c>
      <c r="L8" s="12">
        <v>987.4</v>
      </c>
      <c r="M8" s="12">
        <v>1021.1</v>
      </c>
      <c r="N8" s="12">
        <v>1.4</v>
      </c>
      <c r="O8" s="12">
        <v>4.9000000000000004</v>
      </c>
      <c r="P8" s="12">
        <v>191.2</v>
      </c>
      <c r="Q8" s="14">
        <v>0</v>
      </c>
      <c r="R8" s="12">
        <v>163.6</v>
      </c>
      <c r="S8" s="12">
        <v>620</v>
      </c>
      <c r="T8" s="12">
        <v>56.8</v>
      </c>
      <c r="U8" s="12">
        <v>451.8</v>
      </c>
      <c r="V8" s="14">
        <v>10.33</v>
      </c>
      <c r="W8" s="14">
        <v>38.92</v>
      </c>
      <c r="X8" s="21">
        <v>2.5000000000000001E-2</v>
      </c>
      <c r="Y8" s="21">
        <v>0.10299999999999999</v>
      </c>
      <c r="Z8" s="21">
        <v>1.4999999999999999E-2</v>
      </c>
      <c r="AA8" s="21">
        <v>7.0999999999999994E-2</v>
      </c>
      <c r="AB8" s="21">
        <f>Z8*40</f>
        <v>0.6</v>
      </c>
      <c r="AC8" s="21">
        <f>AA8*40</f>
        <v>2.84</v>
      </c>
      <c r="AD8" s="12">
        <v>9.8333333333333339</v>
      </c>
      <c r="AE8" s="12">
        <v>9.8000000000000007</v>
      </c>
      <c r="AF8" s="12">
        <v>29.6</v>
      </c>
      <c r="AG8" s="12">
        <v>3.5</v>
      </c>
      <c r="AH8" s="12">
        <v>4.9000000000000004</v>
      </c>
      <c r="AI8" s="12">
        <v>13.5</v>
      </c>
      <c r="AJ8" s="12">
        <v>1.9</v>
      </c>
      <c r="AK8" s="12">
        <v>7.1</v>
      </c>
      <c r="AL8" s="12">
        <v>47.3</v>
      </c>
      <c r="AM8" s="12">
        <v>0</v>
      </c>
      <c r="AN8" s="12">
        <v>27.1</v>
      </c>
      <c r="AO8" s="12">
        <v>62.2</v>
      </c>
      <c r="AP8" s="12">
        <v>0.6</v>
      </c>
      <c r="AQ8" s="12">
        <v>32.700000000000003</v>
      </c>
      <c r="AR8" s="12">
        <v>314.8</v>
      </c>
      <c r="AS8" s="12">
        <v>0</v>
      </c>
    </row>
    <row r="9" spans="1:45" x14ac:dyDescent="0.2">
      <c r="A9" s="11">
        <v>44471.999988425923</v>
      </c>
      <c r="B9" s="12">
        <v>17.8</v>
      </c>
      <c r="C9" s="12">
        <v>24</v>
      </c>
      <c r="D9" s="12">
        <v>12.9</v>
      </c>
      <c r="E9" s="12">
        <v>64.8</v>
      </c>
      <c r="F9" s="12">
        <v>86.5</v>
      </c>
      <c r="G9" s="12">
        <v>39.5</v>
      </c>
      <c r="H9" s="12">
        <v>10.8</v>
      </c>
      <c r="I9" s="12">
        <v>11.7</v>
      </c>
      <c r="J9" s="12">
        <v>8.5</v>
      </c>
      <c r="K9" s="12">
        <v>10.5</v>
      </c>
      <c r="L9" s="12">
        <v>980.8</v>
      </c>
      <c r="M9" s="12">
        <v>1013.8</v>
      </c>
      <c r="N9" s="12">
        <v>1.8</v>
      </c>
      <c r="O9" s="12">
        <v>5.3</v>
      </c>
      <c r="P9" s="12">
        <v>228.3</v>
      </c>
      <c r="Q9" s="14">
        <v>0</v>
      </c>
      <c r="R9" s="12">
        <v>153.1</v>
      </c>
      <c r="S9" s="12">
        <v>647</v>
      </c>
      <c r="T9" s="12">
        <v>63.8</v>
      </c>
      <c r="U9" s="12">
        <v>481.6</v>
      </c>
      <c r="V9" s="14">
        <v>10.029999999999999</v>
      </c>
      <c r="W9" s="14">
        <v>39.69</v>
      </c>
      <c r="X9" s="21">
        <v>2.4E-2</v>
      </c>
      <c r="Y9" s="21">
        <v>0.10199999999999999</v>
      </c>
      <c r="Z9" s="21">
        <v>1.4E-2</v>
      </c>
      <c r="AA9" s="21">
        <v>6.8000000000000005E-2</v>
      </c>
      <c r="AB9" s="21">
        <f t="shared" ref="AB9:AB38" si="0">Z9*40</f>
        <v>0.56000000000000005</v>
      </c>
      <c r="AC9" s="21">
        <f t="shared" ref="AC9:AC38" si="1">AA9*40</f>
        <v>2.72</v>
      </c>
      <c r="AD9" s="12">
        <v>8.6666666666666661</v>
      </c>
      <c r="AE9" s="12">
        <v>10.5</v>
      </c>
      <c r="AF9" s="12">
        <v>24</v>
      </c>
      <c r="AG9" s="12">
        <v>4.4000000000000004</v>
      </c>
      <c r="AH9" s="12">
        <v>6.8</v>
      </c>
      <c r="AI9" s="12">
        <v>11</v>
      </c>
      <c r="AJ9" s="12">
        <v>3.4</v>
      </c>
      <c r="AK9" s="12">
        <v>3.6</v>
      </c>
      <c r="AL9" s="12">
        <v>26.4</v>
      </c>
      <c r="AM9" s="12">
        <v>0</v>
      </c>
      <c r="AN9" s="12">
        <v>21.4</v>
      </c>
      <c r="AO9" s="12">
        <v>43</v>
      </c>
      <c r="AP9" s="12">
        <v>1.9</v>
      </c>
      <c r="AQ9" s="12">
        <v>45.1</v>
      </c>
      <c r="AR9" s="12">
        <v>97.2</v>
      </c>
      <c r="AS9" s="12">
        <v>0</v>
      </c>
    </row>
    <row r="10" spans="1:45" x14ac:dyDescent="0.2">
      <c r="A10" s="11">
        <v>44472.999988425923</v>
      </c>
      <c r="B10" s="12">
        <v>17.7</v>
      </c>
      <c r="C10" s="12">
        <v>22.3</v>
      </c>
      <c r="D10" s="12">
        <v>15.2</v>
      </c>
      <c r="E10" s="12">
        <v>70.099999999999994</v>
      </c>
      <c r="F10" s="12">
        <v>92.4</v>
      </c>
      <c r="G10" s="12">
        <v>52</v>
      </c>
      <c r="H10" s="12">
        <v>12</v>
      </c>
      <c r="I10" s="12">
        <v>14.8</v>
      </c>
      <c r="J10" s="12">
        <v>9.6999999999999993</v>
      </c>
      <c r="K10" s="12">
        <v>12</v>
      </c>
      <c r="L10" s="12">
        <v>975.5</v>
      </c>
      <c r="M10" s="12">
        <v>1008.3</v>
      </c>
      <c r="N10" s="12">
        <v>1.1000000000000001</v>
      </c>
      <c r="O10" s="12">
        <v>3.8</v>
      </c>
      <c r="P10" s="12">
        <v>205.5</v>
      </c>
      <c r="Q10" s="14">
        <v>0.6</v>
      </c>
      <c r="R10" s="12">
        <v>35.5</v>
      </c>
      <c r="S10" s="12">
        <v>580</v>
      </c>
      <c r="T10" s="12">
        <v>-8.5</v>
      </c>
      <c r="U10" s="12">
        <v>351.2</v>
      </c>
      <c r="V10" s="14">
        <v>3.72</v>
      </c>
      <c r="W10" s="14">
        <v>31.05</v>
      </c>
      <c r="X10" s="21">
        <v>0.01</v>
      </c>
      <c r="Y10" s="21">
        <v>7.0000000000000007E-2</v>
      </c>
      <c r="Z10" s="21">
        <v>5.0000000000000001E-3</v>
      </c>
      <c r="AA10" s="21">
        <v>4.2000000000000003E-2</v>
      </c>
      <c r="AB10" s="21">
        <f t="shared" si="0"/>
        <v>0.2</v>
      </c>
      <c r="AC10" s="21">
        <f t="shared" si="1"/>
        <v>1.6800000000000002</v>
      </c>
      <c r="AD10" s="12">
        <v>0</v>
      </c>
      <c r="AE10" s="12">
        <v>8.4</v>
      </c>
      <c r="AF10" s="12">
        <v>18.600000000000001</v>
      </c>
      <c r="AG10" s="12">
        <v>2.2000000000000002</v>
      </c>
      <c r="AH10" s="12">
        <v>5.5</v>
      </c>
      <c r="AI10" s="12">
        <v>9.8000000000000007</v>
      </c>
      <c r="AJ10" s="12">
        <v>1.8</v>
      </c>
      <c r="AK10" s="12">
        <v>1.6</v>
      </c>
      <c r="AL10" s="12">
        <v>12.2</v>
      </c>
      <c r="AM10" s="12">
        <v>0</v>
      </c>
      <c r="AN10" s="12">
        <v>22.8</v>
      </c>
      <c r="AO10" s="12">
        <v>49.8</v>
      </c>
      <c r="AP10" s="12">
        <v>6</v>
      </c>
      <c r="AQ10" s="12">
        <v>37.5</v>
      </c>
      <c r="AR10" s="12">
        <v>78.8</v>
      </c>
      <c r="AS10" s="12">
        <v>6.6</v>
      </c>
    </row>
    <row r="11" spans="1:45" x14ac:dyDescent="0.2">
      <c r="A11" s="11">
        <v>44473.999988425923</v>
      </c>
      <c r="B11" s="12">
        <v>13.2</v>
      </c>
      <c r="C11" s="12">
        <v>15.4</v>
      </c>
      <c r="D11" s="12">
        <v>11.9</v>
      </c>
      <c r="E11" s="12">
        <v>86.6</v>
      </c>
      <c r="F11" s="12">
        <v>94.7</v>
      </c>
      <c r="G11" s="12">
        <v>76.3</v>
      </c>
      <c r="H11" s="12">
        <v>11.3</v>
      </c>
      <c r="I11" s="12">
        <v>12.4</v>
      </c>
      <c r="J11" s="12">
        <v>10.4</v>
      </c>
      <c r="K11" s="12">
        <v>11</v>
      </c>
      <c r="L11" s="12">
        <v>985.1</v>
      </c>
      <c r="M11" s="12">
        <v>1018.7</v>
      </c>
      <c r="N11" s="12">
        <v>1.1000000000000001</v>
      </c>
      <c r="O11" s="12">
        <v>3.3</v>
      </c>
      <c r="P11" s="12">
        <v>330.2</v>
      </c>
      <c r="Q11" s="14">
        <v>4.5999999999999996</v>
      </c>
      <c r="R11" s="12">
        <v>47.1</v>
      </c>
      <c r="S11" s="12">
        <v>283</v>
      </c>
      <c r="T11" s="12">
        <v>-1.6</v>
      </c>
      <c r="U11" s="12">
        <v>138.6</v>
      </c>
      <c r="V11" s="14">
        <v>4.4000000000000004</v>
      </c>
      <c r="W11" s="14">
        <v>21.91</v>
      </c>
      <c r="X11" s="21">
        <v>1.2E-2</v>
      </c>
      <c r="Y11" s="21">
        <v>6.0999999999999999E-2</v>
      </c>
      <c r="Z11" s="21">
        <v>6.0000000000000001E-3</v>
      </c>
      <c r="AA11" s="21">
        <v>3.7999999999999999E-2</v>
      </c>
      <c r="AB11" s="21">
        <f t="shared" si="0"/>
        <v>0.24</v>
      </c>
      <c r="AC11" s="21">
        <f t="shared" si="1"/>
        <v>1.52</v>
      </c>
      <c r="AD11" s="12">
        <v>0.16666666666666666</v>
      </c>
      <c r="AE11" s="12">
        <v>3.8</v>
      </c>
      <c r="AF11" s="12">
        <v>11.1</v>
      </c>
      <c r="AG11" s="12">
        <v>1</v>
      </c>
      <c r="AH11" s="12">
        <v>2.2999999999999998</v>
      </c>
      <c r="AI11" s="12">
        <v>7.9</v>
      </c>
      <c r="AJ11" s="12">
        <v>0.7</v>
      </c>
      <c r="AK11" s="12">
        <v>0.7</v>
      </c>
      <c r="AL11" s="12">
        <v>8.5</v>
      </c>
      <c r="AM11" s="12">
        <v>0</v>
      </c>
      <c r="AN11" s="12">
        <v>14.2</v>
      </c>
      <c r="AO11" s="12">
        <v>42.1</v>
      </c>
      <c r="AP11" s="12">
        <v>0.6</v>
      </c>
      <c r="AQ11" s="12">
        <v>51.9</v>
      </c>
      <c r="AR11" s="12">
        <v>80.599999999999994</v>
      </c>
      <c r="AS11" s="12">
        <v>11.8</v>
      </c>
    </row>
    <row r="12" spans="1:45" x14ac:dyDescent="0.2">
      <c r="A12" s="11">
        <v>44474.999988425923</v>
      </c>
      <c r="B12" s="12">
        <v>13.7</v>
      </c>
      <c r="C12" s="12">
        <v>18</v>
      </c>
      <c r="D12" s="12">
        <v>11.5</v>
      </c>
      <c r="E12" s="12">
        <v>83.3</v>
      </c>
      <c r="F12" s="12">
        <v>97</v>
      </c>
      <c r="G12" s="12">
        <v>62.6</v>
      </c>
      <c r="H12" s="12">
        <v>11.2</v>
      </c>
      <c r="I12" s="12">
        <v>12.1</v>
      </c>
      <c r="J12" s="12">
        <v>9.4</v>
      </c>
      <c r="K12" s="12">
        <v>10.8</v>
      </c>
      <c r="L12" s="12">
        <v>979.2</v>
      </c>
      <c r="M12" s="12">
        <v>1012.6</v>
      </c>
      <c r="N12" s="12">
        <v>2</v>
      </c>
      <c r="O12" s="12">
        <v>5.9</v>
      </c>
      <c r="P12" s="12">
        <v>213.9</v>
      </c>
      <c r="Q12" s="14">
        <v>6.3</v>
      </c>
      <c r="R12" s="12">
        <v>87.1</v>
      </c>
      <c r="S12" s="12">
        <v>757</v>
      </c>
      <c r="T12" s="12">
        <v>25.5</v>
      </c>
      <c r="U12" s="12">
        <v>547.70000000000005</v>
      </c>
      <c r="V12" s="14">
        <v>6.4</v>
      </c>
      <c r="W12" s="14">
        <v>37.18</v>
      </c>
      <c r="X12" s="21">
        <v>1.6E-2</v>
      </c>
      <c r="Y12" s="21">
        <v>8.5999999999999993E-2</v>
      </c>
      <c r="Z12" s="21">
        <v>8.0000000000000002E-3</v>
      </c>
      <c r="AA12" s="21">
        <v>0.05</v>
      </c>
      <c r="AB12" s="21">
        <f t="shared" si="0"/>
        <v>0.32</v>
      </c>
      <c r="AC12" s="21">
        <f t="shared" si="1"/>
        <v>2</v>
      </c>
      <c r="AD12" s="12">
        <v>3</v>
      </c>
      <c r="AE12" s="12">
        <v>6.5</v>
      </c>
      <c r="AF12" s="12">
        <v>13.6</v>
      </c>
      <c r="AG12" s="12">
        <v>1.6</v>
      </c>
      <c r="AH12" s="12">
        <v>4.7</v>
      </c>
      <c r="AI12" s="12">
        <v>11.7</v>
      </c>
      <c r="AJ12" s="12">
        <v>1</v>
      </c>
      <c r="AK12" s="12">
        <v>1.8</v>
      </c>
      <c r="AL12" s="12">
        <v>15</v>
      </c>
      <c r="AM12" s="12">
        <v>0</v>
      </c>
      <c r="AN12" s="12">
        <v>14.3</v>
      </c>
      <c r="AO12" s="12">
        <v>31.7</v>
      </c>
      <c r="AP12" s="12">
        <v>3.1</v>
      </c>
      <c r="AQ12" s="12">
        <v>36.4</v>
      </c>
      <c r="AR12" s="12">
        <v>74.400000000000006</v>
      </c>
      <c r="AS12" s="12">
        <v>1.8</v>
      </c>
    </row>
    <row r="13" spans="1:45" x14ac:dyDescent="0.2">
      <c r="A13" s="11">
        <v>44475.999988425923</v>
      </c>
      <c r="B13" s="12">
        <v>11.8</v>
      </c>
      <c r="C13" s="12">
        <v>14.9</v>
      </c>
      <c r="D13" s="12">
        <v>9.9</v>
      </c>
      <c r="E13" s="12">
        <v>74.099999999999994</v>
      </c>
      <c r="F13" s="12">
        <v>86.5</v>
      </c>
      <c r="G13" s="12">
        <v>56.4</v>
      </c>
      <c r="H13" s="12">
        <v>8.9</v>
      </c>
      <c r="I13" s="12">
        <v>10.199999999999999</v>
      </c>
      <c r="J13" s="12">
        <v>7.9</v>
      </c>
      <c r="K13" s="12">
        <v>7.2</v>
      </c>
      <c r="L13" s="12">
        <v>986.4</v>
      </c>
      <c r="M13" s="12">
        <v>1020.4</v>
      </c>
      <c r="N13" s="12">
        <v>2.8</v>
      </c>
      <c r="O13" s="12">
        <v>6.4</v>
      </c>
      <c r="P13" s="12">
        <v>214.6</v>
      </c>
      <c r="Q13" s="14">
        <v>1</v>
      </c>
      <c r="R13" s="12">
        <v>105.3</v>
      </c>
      <c r="S13" s="12">
        <v>854</v>
      </c>
      <c r="T13" s="12">
        <v>27.3</v>
      </c>
      <c r="U13" s="12">
        <v>616.6</v>
      </c>
      <c r="V13" s="14">
        <v>6.86</v>
      </c>
      <c r="W13" s="14">
        <v>42.32</v>
      </c>
      <c r="X13" s="21">
        <v>1.6E-2</v>
      </c>
      <c r="Y13" s="21">
        <v>0.109</v>
      </c>
      <c r="Z13" s="21">
        <v>8.0000000000000002E-3</v>
      </c>
      <c r="AA13" s="21">
        <v>6.0999999999999999E-2</v>
      </c>
      <c r="AB13" s="21">
        <f t="shared" si="0"/>
        <v>0.32</v>
      </c>
      <c r="AC13" s="21">
        <f t="shared" si="1"/>
        <v>2.44</v>
      </c>
      <c r="AD13" s="12">
        <v>4.833333333333333</v>
      </c>
      <c r="AE13" s="12">
        <v>4</v>
      </c>
      <c r="AF13" s="12">
        <v>8.9</v>
      </c>
      <c r="AG13" s="12">
        <v>2.1</v>
      </c>
      <c r="AH13" s="12">
        <v>2.2000000000000002</v>
      </c>
      <c r="AI13" s="12">
        <v>4.5999999999999996</v>
      </c>
      <c r="AJ13" s="12">
        <v>1.4</v>
      </c>
      <c r="AK13" s="12">
        <v>1.4</v>
      </c>
      <c r="AL13" s="12">
        <v>9.9</v>
      </c>
      <c r="AM13" s="12">
        <v>0</v>
      </c>
      <c r="AN13" s="12">
        <v>11.1</v>
      </c>
      <c r="AO13" s="12">
        <v>33</v>
      </c>
      <c r="AP13" s="12">
        <v>1.7</v>
      </c>
      <c r="AQ13" s="12">
        <v>50.9</v>
      </c>
      <c r="AR13" s="12">
        <v>419.8</v>
      </c>
      <c r="AS13" s="12">
        <v>0</v>
      </c>
    </row>
    <row r="14" spans="1:45" x14ac:dyDescent="0.2">
      <c r="A14" s="11">
        <v>44476.999988425923</v>
      </c>
      <c r="B14" s="12">
        <v>11.6</v>
      </c>
      <c r="C14" s="12">
        <v>14.8</v>
      </c>
      <c r="D14" s="12">
        <v>9.1999999999999993</v>
      </c>
      <c r="E14" s="12">
        <v>78.900000000000006</v>
      </c>
      <c r="F14" s="12">
        <v>89.4</v>
      </c>
      <c r="G14" s="12">
        <v>60.3</v>
      </c>
      <c r="H14" s="12">
        <v>9.3000000000000007</v>
      </c>
      <c r="I14" s="12">
        <v>9.8000000000000007</v>
      </c>
      <c r="J14" s="12">
        <v>8.4</v>
      </c>
      <c r="K14" s="12">
        <v>8</v>
      </c>
      <c r="L14" s="12">
        <v>993.1</v>
      </c>
      <c r="M14" s="12">
        <v>1027.3</v>
      </c>
      <c r="N14" s="12">
        <v>1.4</v>
      </c>
      <c r="O14" s="12">
        <v>4.3</v>
      </c>
      <c r="P14" s="12">
        <v>167.9</v>
      </c>
      <c r="Q14" s="14">
        <v>0</v>
      </c>
      <c r="R14" s="12">
        <v>63.7</v>
      </c>
      <c r="S14" s="12">
        <v>481</v>
      </c>
      <c r="T14" s="12">
        <v>23.4</v>
      </c>
      <c r="U14" s="12">
        <v>338.6</v>
      </c>
      <c r="V14" s="14">
        <v>4.96</v>
      </c>
      <c r="W14" s="14">
        <v>27.04</v>
      </c>
      <c r="X14" s="21">
        <v>1.2E-2</v>
      </c>
      <c r="Y14" s="21">
        <v>7.0000000000000007E-2</v>
      </c>
      <c r="Z14" s="21">
        <v>7.0000000000000001E-3</v>
      </c>
      <c r="AA14" s="21">
        <v>4.7E-2</v>
      </c>
      <c r="AB14" s="21">
        <f t="shared" si="0"/>
        <v>0.28000000000000003</v>
      </c>
      <c r="AC14" s="21">
        <f t="shared" si="1"/>
        <v>1.88</v>
      </c>
      <c r="AD14" s="12">
        <v>1.5</v>
      </c>
      <c r="AE14" s="12">
        <v>7.2</v>
      </c>
      <c r="AF14" s="12">
        <v>16.3</v>
      </c>
      <c r="AG14" s="12">
        <v>2.2999999999999998</v>
      </c>
      <c r="AH14" s="12">
        <v>4.5999999999999996</v>
      </c>
      <c r="AI14" s="12">
        <v>9.6999999999999993</v>
      </c>
      <c r="AJ14" s="12">
        <v>1.8</v>
      </c>
      <c r="AK14" s="12">
        <v>2.7</v>
      </c>
      <c r="AL14" s="12">
        <v>45.6</v>
      </c>
      <c r="AM14" s="12">
        <v>0</v>
      </c>
      <c r="AN14" s="12">
        <v>16.5</v>
      </c>
      <c r="AO14" s="12">
        <v>39.200000000000003</v>
      </c>
      <c r="AP14" s="12">
        <v>3.6</v>
      </c>
      <c r="AQ14" s="12">
        <v>32.5</v>
      </c>
      <c r="AR14" s="12">
        <v>295.8</v>
      </c>
      <c r="AS14" s="12">
        <v>0</v>
      </c>
    </row>
    <row r="15" spans="1:45" x14ac:dyDescent="0.2">
      <c r="A15" s="11">
        <v>44477.999988425923</v>
      </c>
      <c r="B15" s="12">
        <v>11.2</v>
      </c>
      <c r="C15" s="12">
        <v>15.2</v>
      </c>
      <c r="D15" s="12">
        <v>7.6</v>
      </c>
      <c r="E15" s="12">
        <v>84</v>
      </c>
      <c r="F15" s="12">
        <v>93.8</v>
      </c>
      <c r="G15" s="12">
        <v>69.8</v>
      </c>
      <c r="H15" s="12">
        <v>9.6999999999999993</v>
      </c>
      <c r="I15" s="12">
        <v>10.7</v>
      </c>
      <c r="J15" s="12">
        <v>8.6</v>
      </c>
      <c r="K15" s="12">
        <v>8.5</v>
      </c>
      <c r="L15" s="12">
        <v>994</v>
      </c>
      <c r="M15" s="12">
        <v>1028.2</v>
      </c>
      <c r="N15" s="12">
        <v>1.5</v>
      </c>
      <c r="O15" s="12">
        <v>5.2</v>
      </c>
      <c r="P15" s="12">
        <v>142.4</v>
      </c>
      <c r="Q15" s="14">
        <v>0</v>
      </c>
      <c r="R15" s="12">
        <v>72.400000000000006</v>
      </c>
      <c r="S15" s="12">
        <v>474</v>
      </c>
      <c r="T15" s="12">
        <v>13.7</v>
      </c>
      <c r="U15" s="12">
        <v>286.89999999999998</v>
      </c>
      <c r="V15" s="14">
        <v>5.37</v>
      </c>
      <c r="W15" s="14">
        <v>22.38</v>
      </c>
      <c r="X15" s="21">
        <v>1.2999999999999999E-2</v>
      </c>
      <c r="Y15" s="21">
        <v>6.4000000000000001E-2</v>
      </c>
      <c r="Z15" s="21">
        <v>8.0000000000000002E-3</v>
      </c>
      <c r="AA15" s="21">
        <v>4.2999999999999997E-2</v>
      </c>
      <c r="AB15" s="21">
        <f t="shared" si="0"/>
        <v>0.32</v>
      </c>
      <c r="AC15" s="21">
        <f t="shared" si="1"/>
        <v>1.7199999999999998</v>
      </c>
      <c r="AD15" s="12">
        <v>2.3333333333333335</v>
      </c>
      <c r="AE15" s="12">
        <v>14.1</v>
      </c>
      <c r="AF15" s="12">
        <v>22.3</v>
      </c>
      <c r="AG15" s="12">
        <v>6.8</v>
      </c>
      <c r="AH15" s="12">
        <v>10.1</v>
      </c>
      <c r="AI15" s="12">
        <v>16.399999999999999</v>
      </c>
      <c r="AJ15" s="12">
        <v>5.2</v>
      </c>
      <c r="AK15" s="12">
        <v>8.1999999999999993</v>
      </c>
      <c r="AL15" s="12">
        <v>47</v>
      </c>
      <c r="AM15" s="12">
        <v>0</v>
      </c>
      <c r="AN15" s="12">
        <v>23.1</v>
      </c>
      <c r="AO15" s="12">
        <v>39.6</v>
      </c>
      <c r="AP15" s="12">
        <v>6.3</v>
      </c>
      <c r="AQ15" s="12">
        <v>18.2</v>
      </c>
      <c r="AR15" s="12">
        <v>75.8</v>
      </c>
      <c r="AS15" s="12">
        <v>0</v>
      </c>
    </row>
    <row r="16" spans="1:45" x14ac:dyDescent="0.2">
      <c r="A16" s="11">
        <v>44478.999988425923</v>
      </c>
      <c r="B16" s="12">
        <v>10.8</v>
      </c>
      <c r="C16" s="12">
        <v>16.8</v>
      </c>
      <c r="D16" s="12">
        <v>6.2</v>
      </c>
      <c r="E16" s="12">
        <v>76.900000000000006</v>
      </c>
      <c r="F16" s="12">
        <v>94</v>
      </c>
      <c r="G16" s="12">
        <v>49</v>
      </c>
      <c r="H16" s="12">
        <v>8.5</v>
      </c>
      <c r="I16" s="12">
        <v>9.6999999999999993</v>
      </c>
      <c r="J16" s="12">
        <v>7.7</v>
      </c>
      <c r="K16" s="12">
        <v>6.5</v>
      </c>
      <c r="L16" s="12">
        <v>993</v>
      </c>
      <c r="M16" s="12">
        <v>1027.2</v>
      </c>
      <c r="N16" s="12">
        <v>1.3</v>
      </c>
      <c r="O16" s="12">
        <v>5.5</v>
      </c>
      <c r="P16" s="12">
        <v>162.1</v>
      </c>
      <c r="Q16" s="14">
        <v>0</v>
      </c>
      <c r="R16" s="12">
        <v>147.19999999999999</v>
      </c>
      <c r="S16" s="12">
        <v>561</v>
      </c>
      <c r="T16" s="12">
        <v>40.700000000000003</v>
      </c>
      <c r="U16" s="12">
        <v>388.3</v>
      </c>
      <c r="V16" s="14">
        <v>8.51</v>
      </c>
      <c r="W16" s="14">
        <v>33.130000000000003</v>
      </c>
      <c r="X16" s="21">
        <v>2.1000000000000001E-2</v>
      </c>
      <c r="Y16" s="21">
        <v>9.0999999999999998E-2</v>
      </c>
      <c r="Z16" s="21">
        <v>1.2999999999999999E-2</v>
      </c>
      <c r="AA16" s="21">
        <v>6.4000000000000001E-2</v>
      </c>
      <c r="AB16" s="21">
        <f t="shared" si="0"/>
        <v>0.52</v>
      </c>
      <c r="AC16" s="21">
        <f t="shared" si="1"/>
        <v>2.56</v>
      </c>
      <c r="AD16" s="12">
        <v>9.6666666666666661</v>
      </c>
      <c r="AE16" s="12">
        <v>20.399999999999999</v>
      </c>
      <c r="AF16" s="12">
        <v>30.6</v>
      </c>
      <c r="AG16" s="12">
        <v>14.1</v>
      </c>
      <c r="AH16" s="12">
        <v>14.8</v>
      </c>
      <c r="AI16" s="12">
        <v>20.8</v>
      </c>
      <c r="AJ16" s="12">
        <v>9.5</v>
      </c>
      <c r="AK16" s="12">
        <v>2.8</v>
      </c>
      <c r="AL16" s="12">
        <v>14.3</v>
      </c>
      <c r="AM16" s="12">
        <v>0</v>
      </c>
      <c r="AN16" s="12">
        <v>18.3</v>
      </c>
      <c r="AO16" s="12">
        <v>51.1</v>
      </c>
      <c r="AP16" s="12">
        <v>2.9</v>
      </c>
      <c r="AQ16" s="12">
        <v>31.9</v>
      </c>
      <c r="AR16" s="12">
        <v>167.6</v>
      </c>
      <c r="AS16" s="12">
        <v>0</v>
      </c>
    </row>
    <row r="17" spans="1:46" x14ac:dyDescent="0.2">
      <c r="A17" s="11">
        <v>44479.999988425923</v>
      </c>
      <c r="B17" s="12">
        <v>9</v>
      </c>
      <c r="C17" s="12">
        <v>14.7</v>
      </c>
      <c r="D17" s="12">
        <v>4.5</v>
      </c>
      <c r="E17" s="12">
        <v>75</v>
      </c>
      <c r="F17" s="12">
        <v>92.8</v>
      </c>
      <c r="G17" s="12">
        <v>44</v>
      </c>
      <c r="H17" s="12">
        <v>7.4</v>
      </c>
      <c r="I17" s="12">
        <v>8.1</v>
      </c>
      <c r="J17" s="12">
        <v>6.1</v>
      </c>
      <c r="K17" s="12">
        <v>4.4000000000000004</v>
      </c>
      <c r="L17" s="12">
        <v>992.9</v>
      </c>
      <c r="M17" s="12">
        <v>1027.4000000000001</v>
      </c>
      <c r="N17" s="12">
        <v>1.3</v>
      </c>
      <c r="O17" s="12">
        <v>4.4000000000000004</v>
      </c>
      <c r="P17" s="12">
        <v>186.2</v>
      </c>
      <c r="Q17" s="14">
        <v>0</v>
      </c>
      <c r="R17" s="12">
        <v>143.80000000000001</v>
      </c>
      <c r="S17" s="12">
        <v>548</v>
      </c>
      <c r="T17" s="12">
        <v>31.7</v>
      </c>
      <c r="U17" s="12">
        <v>408</v>
      </c>
      <c r="V17" s="14">
        <v>8.23</v>
      </c>
      <c r="W17" s="14">
        <v>32.090000000000003</v>
      </c>
      <c r="X17" s="21">
        <v>0.02</v>
      </c>
      <c r="Y17" s="21">
        <v>8.7999999999999995E-2</v>
      </c>
      <c r="Z17" s="21">
        <v>1.2E-2</v>
      </c>
      <c r="AA17" s="21">
        <v>5.8999999999999997E-2</v>
      </c>
      <c r="AB17" s="21">
        <f t="shared" si="0"/>
        <v>0.48</v>
      </c>
      <c r="AC17" s="21">
        <f t="shared" si="1"/>
        <v>2.36</v>
      </c>
      <c r="AD17" s="12">
        <v>9.6</v>
      </c>
      <c r="AE17" s="12">
        <v>20</v>
      </c>
      <c r="AF17" s="12">
        <v>30.9</v>
      </c>
      <c r="AG17" s="12">
        <v>13.8</v>
      </c>
      <c r="AH17" s="12">
        <v>14.7</v>
      </c>
      <c r="AI17" s="12">
        <v>19.600000000000001</v>
      </c>
      <c r="AJ17" s="12">
        <v>9.8000000000000007</v>
      </c>
      <c r="AK17" s="12">
        <v>4.5</v>
      </c>
      <c r="AL17" s="12">
        <v>25.2</v>
      </c>
      <c r="AM17" s="12">
        <v>0</v>
      </c>
      <c r="AN17" s="12">
        <v>20.6</v>
      </c>
      <c r="AO17" s="12">
        <v>52.6</v>
      </c>
      <c r="AP17" s="12">
        <v>2.5</v>
      </c>
      <c r="AQ17" s="12">
        <v>34.700000000000003</v>
      </c>
      <c r="AR17" s="12">
        <v>120.6</v>
      </c>
      <c r="AS17" s="12">
        <v>0</v>
      </c>
    </row>
    <row r="18" spans="1:46" x14ac:dyDescent="0.2">
      <c r="A18" s="11">
        <v>44480.999988425923</v>
      </c>
      <c r="B18" s="12">
        <v>8.9</v>
      </c>
      <c r="C18" s="12">
        <v>14.2</v>
      </c>
      <c r="D18" s="12">
        <v>4.3</v>
      </c>
      <c r="E18" s="12">
        <v>79.099999999999994</v>
      </c>
      <c r="F18" s="12">
        <v>90.6</v>
      </c>
      <c r="G18" s="12">
        <v>57</v>
      </c>
      <c r="H18" s="12">
        <v>7.9</v>
      </c>
      <c r="I18" s="12">
        <v>9.4</v>
      </c>
      <c r="J18" s="12">
        <v>6.6</v>
      </c>
      <c r="K18" s="12">
        <v>5.3</v>
      </c>
      <c r="L18" s="12">
        <v>992.3</v>
      </c>
      <c r="M18" s="12">
        <v>1026.8</v>
      </c>
      <c r="N18" s="12">
        <v>1.4</v>
      </c>
      <c r="O18" s="12">
        <v>4.5999999999999996</v>
      </c>
      <c r="P18" s="12">
        <v>187.5</v>
      </c>
      <c r="Q18" s="14">
        <v>0</v>
      </c>
      <c r="R18" s="12">
        <v>109.2</v>
      </c>
      <c r="S18" s="12">
        <v>604</v>
      </c>
      <c r="T18" s="12">
        <v>26.6</v>
      </c>
      <c r="U18" s="12">
        <v>398.6</v>
      </c>
      <c r="V18" s="14">
        <v>6.71</v>
      </c>
      <c r="W18" s="14">
        <v>32.86</v>
      </c>
      <c r="X18" s="21">
        <v>1.7000000000000001E-2</v>
      </c>
      <c r="Y18" s="21">
        <v>8.5999999999999993E-2</v>
      </c>
      <c r="Z18" s="21">
        <v>0.01</v>
      </c>
      <c r="AA18" s="21">
        <v>5.6000000000000001E-2</v>
      </c>
      <c r="AB18" s="21">
        <f t="shared" si="0"/>
        <v>0.4</v>
      </c>
      <c r="AC18" s="21">
        <f t="shared" si="1"/>
        <v>2.2400000000000002</v>
      </c>
      <c r="AD18" s="12">
        <v>6.666666666666667</v>
      </c>
      <c r="AE18" s="12">
        <v>25.1</v>
      </c>
      <c r="AF18" s="12">
        <v>40</v>
      </c>
      <c r="AG18" s="12">
        <v>13.6</v>
      </c>
      <c r="AH18" s="12">
        <v>19.2</v>
      </c>
      <c r="AI18" s="12">
        <v>32.1</v>
      </c>
      <c r="AJ18" s="12">
        <v>12.3</v>
      </c>
      <c r="AK18" s="12">
        <v>9.9</v>
      </c>
      <c r="AL18" s="12">
        <v>50.6</v>
      </c>
      <c r="AM18" s="12">
        <v>0</v>
      </c>
      <c r="AN18" s="12">
        <v>26.9</v>
      </c>
      <c r="AO18" s="12">
        <v>42.3</v>
      </c>
      <c r="AP18" s="12">
        <v>7.5</v>
      </c>
      <c r="AQ18" s="12">
        <v>28.3</v>
      </c>
      <c r="AR18" s="12">
        <v>113</v>
      </c>
      <c r="AS18" s="12">
        <v>0</v>
      </c>
    </row>
    <row r="19" spans="1:46" x14ac:dyDescent="0.2">
      <c r="A19" s="11">
        <v>44481.999988425923</v>
      </c>
      <c r="B19" s="12">
        <v>10.199999999999999</v>
      </c>
      <c r="C19" s="12">
        <v>12.5</v>
      </c>
      <c r="D19" s="12">
        <v>9</v>
      </c>
      <c r="E19" s="12">
        <v>84.3</v>
      </c>
      <c r="F19" s="12">
        <v>93.1</v>
      </c>
      <c r="G19" s="12">
        <v>66.2</v>
      </c>
      <c r="H19" s="12">
        <v>9.1</v>
      </c>
      <c r="I19" s="12">
        <v>10</v>
      </c>
      <c r="J19" s="12">
        <v>8</v>
      </c>
      <c r="K19" s="12">
        <v>7.6</v>
      </c>
      <c r="L19" s="12">
        <v>987.7</v>
      </c>
      <c r="M19" s="12">
        <v>1021.9</v>
      </c>
      <c r="N19" s="12">
        <v>1.9</v>
      </c>
      <c r="O19" s="12">
        <v>7.3</v>
      </c>
      <c r="P19" s="12">
        <v>321.39999999999998</v>
      </c>
      <c r="Q19" s="14">
        <v>5.9</v>
      </c>
      <c r="R19" s="12">
        <v>49.9</v>
      </c>
      <c r="S19" s="12">
        <v>750</v>
      </c>
      <c r="T19" s="12">
        <v>-5.0999999999999996</v>
      </c>
      <c r="U19" s="12">
        <v>449</v>
      </c>
      <c r="V19" s="14">
        <v>3.92</v>
      </c>
      <c r="W19" s="14">
        <v>37.25</v>
      </c>
      <c r="X19" s="21">
        <v>0.01</v>
      </c>
      <c r="Y19" s="21">
        <v>8.6999999999999994E-2</v>
      </c>
      <c r="Z19" s="21">
        <v>5.0000000000000001E-3</v>
      </c>
      <c r="AA19" s="21">
        <v>0.05</v>
      </c>
      <c r="AB19" s="21">
        <f t="shared" si="0"/>
        <v>0.2</v>
      </c>
      <c r="AC19" s="21">
        <f t="shared" si="1"/>
        <v>2</v>
      </c>
      <c r="AD19" s="12">
        <v>0.5</v>
      </c>
      <c r="AE19" s="12">
        <v>11.1</v>
      </c>
      <c r="AF19" s="12">
        <v>19.100000000000001</v>
      </c>
      <c r="AG19" s="12">
        <v>4.0999999999999996</v>
      </c>
      <c r="AH19" s="12">
        <v>8.8000000000000007</v>
      </c>
      <c r="AI19" s="12">
        <v>15.3</v>
      </c>
      <c r="AJ19" s="12">
        <v>3.6</v>
      </c>
      <c r="AK19" s="12">
        <v>3.4</v>
      </c>
      <c r="AL19" s="12">
        <v>29.7</v>
      </c>
      <c r="AM19" s="12">
        <v>0</v>
      </c>
      <c r="AN19" s="12">
        <v>18.899999999999999</v>
      </c>
      <c r="AO19" s="12">
        <v>37.1</v>
      </c>
      <c r="AP19" s="12">
        <v>3.8</v>
      </c>
      <c r="AQ19" s="12">
        <v>28.3</v>
      </c>
      <c r="AR19" s="12">
        <v>102.6</v>
      </c>
      <c r="AS19" s="12">
        <v>0</v>
      </c>
    </row>
    <row r="20" spans="1:46" x14ac:dyDescent="0.2">
      <c r="A20" s="11">
        <v>44482.999988425923</v>
      </c>
      <c r="B20" s="12">
        <v>8.5</v>
      </c>
      <c r="C20" s="12">
        <v>11.4</v>
      </c>
      <c r="D20" s="12">
        <v>6.7</v>
      </c>
      <c r="E20" s="12">
        <v>82.2</v>
      </c>
      <c r="F20" s="12">
        <v>93.2</v>
      </c>
      <c r="G20" s="12">
        <v>61.2</v>
      </c>
      <c r="H20" s="12">
        <v>8</v>
      </c>
      <c r="I20" s="12">
        <v>9.1999999999999993</v>
      </c>
      <c r="J20" s="12">
        <v>7</v>
      </c>
      <c r="K20" s="12">
        <v>5.6</v>
      </c>
      <c r="L20" s="12">
        <v>991</v>
      </c>
      <c r="M20" s="12">
        <v>1025.5</v>
      </c>
      <c r="N20" s="12">
        <v>1.8</v>
      </c>
      <c r="O20" s="12">
        <v>6</v>
      </c>
      <c r="P20" s="12">
        <v>195.8</v>
      </c>
      <c r="Q20" s="14">
        <v>0.2</v>
      </c>
      <c r="R20" s="12">
        <v>94.4</v>
      </c>
      <c r="S20" s="12">
        <v>790</v>
      </c>
      <c r="T20" s="12">
        <v>18.600000000000001</v>
      </c>
      <c r="U20" s="12">
        <v>597</v>
      </c>
      <c r="V20" s="14">
        <v>6.28</v>
      </c>
      <c r="W20" s="14">
        <v>37.79</v>
      </c>
      <c r="X20" s="21">
        <v>1.4999999999999999E-2</v>
      </c>
      <c r="Y20" s="21">
        <v>9.1999999999999998E-2</v>
      </c>
      <c r="Z20" s="21">
        <v>8.0000000000000002E-3</v>
      </c>
      <c r="AA20" s="21">
        <v>5.2999999999999999E-2</v>
      </c>
      <c r="AB20" s="21">
        <f t="shared" si="0"/>
        <v>0.32</v>
      </c>
      <c r="AC20" s="21">
        <f t="shared" si="1"/>
        <v>2.12</v>
      </c>
      <c r="AD20" s="12">
        <v>4.5</v>
      </c>
      <c r="AE20" s="12">
        <v>7.8</v>
      </c>
      <c r="AF20" s="12">
        <v>15.5</v>
      </c>
      <c r="AG20" s="12">
        <v>2.5</v>
      </c>
      <c r="AH20" s="12">
        <v>5.8</v>
      </c>
      <c r="AI20" s="12">
        <v>10.8</v>
      </c>
      <c r="AJ20" s="12">
        <v>1.5</v>
      </c>
      <c r="AK20" s="12">
        <v>2.5</v>
      </c>
      <c r="AL20" s="12">
        <v>16.8</v>
      </c>
      <c r="AM20" s="12">
        <v>0</v>
      </c>
      <c r="AN20" s="12">
        <v>15.3</v>
      </c>
      <c r="AO20" s="12">
        <v>44.6</v>
      </c>
      <c r="AP20" s="12">
        <v>3.3</v>
      </c>
      <c r="AQ20" s="12">
        <v>38.200000000000003</v>
      </c>
      <c r="AR20" s="12">
        <v>109.4</v>
      </c>
      <c r="AS20" s="12">
        <v>0</v>
      </c>
    </row>
    <row r="21" spans="1:46" x14ac:dyDescent="0.2">
      <c r="A21" s="11">
        <v>44483.999988425923</v>
      </c>
      <c r="B21" s="12">
        <v>9.1</v>
      </c>
      <c r="C21" s="12">
        <v>15.2</v>
      </c>
      <c r="D21" s="12">
        <v>4.3</v>
      </c>
      <c r="E21" s="12">
        <v>77</v>
      </c>
      <c r="F21" s="12">
        <v>91.5</v>
      </c>
      <c r="G21" s="12">
        <v>53.3</v>
      </c>
      <c r="H21" s="12">
        <v>7.7</v>
      </c>
      <c r="I21" s="12">
        <v>9.1999999999999993</v>
      </c>
      <c r="J21" s="12">
        <v>6.6</v>
      </c>
      <c r="K21" s="12">
        <v>5</v>
      </c>
      <c r="L21" s="12">
        <v>992.7</v>
      </c>
      <c r="M21" s="12">
        <v>1027.2</v>
      </c>
      <c r="N21" s="12">
        <v>1.4</v>
      </c>
      <c r="O21" s="12">
        <v>5.3</v>
      </c>
      <c r="P21" s="12">
        <v>167.7</v>
      </c>
      <c r="Q21" s="14">
        <v>0</v>
      </c>
      <c r="R21" s="12">
        <v>119.7</v>
      </c>
      <c r="S21" s="12">
        <v>828</v>
      </c>
      <c r="T21" s="12">
        <v>41.4</v>
      </c>
      <c r="U21" s="12">
        <v>588.6</v>
      </c>
      <c r="V21" s="14">
        <v>7.4</v>
      </c>
      <c r="W21" s="14">
        <v>38.200000000000003</v>
      </c>
      <c r="X21" s="21">
        <v>1.7999999999999999E-2</v>
      </c>
      <c r="Y21" s="21">
        <v>9.1999999999999998E-2</v>
      </c>
      <c r="Z21" s="21">
        <v>0.01</v>
      </c>
      <c r="AA21" s="21">
        <v>5.5E-2</v>
      </c>
      <c r="AB21" s="21">
        <f t="shared" si="0"/>
        <v>0.4</v>
      </c>
      <c r="AC21" s="21">
        <f t="shared" si="1"/>
        <v>2.2000000000000002</v>
      </c>
      <c r="AD21" s="12">
        <v>7.333333333333333</v>
      </c>
      <c r="AE21" s="12">
        <v>8.5</v>
      </c>
      <c r="AF21" s="12">
        <v>19.3</v>
      </c>
      <c r="AG21" s="12">
        <v>4.0999999999999996</v>
      </c>
      <c r="AH21" s="12">
        <v>5.2</v>
      </c>
      <c r="AI21" s="12">
        <v>9.6</v>
      </c>
      <c r="AJ21" s="12">
        <v>2.9</v>
      </c>
      <c r="AK21" s="12">
        <v>8.5</v>
      </c>
      <c r="AL21" s="12">
        <v>44.9</v>
      </c>
      <c r="AM21" s="12">
        <v>0</v>
      </c>
      <c r="AN21" s="12">
        <v>25.1</v>
      </c>
      <c r="AO21" s="12">
        <v>50.1</v>
      </c>
      <c r="AP21" s="12">
        <v>4.2</v>
      </c>
      <c r="AQ21" s="12">
        <v>23.1</v>
      </c>
      <c r="AR21" s="12">
        <v>107.2</v>
      </c>
      <c r="AS21" s="12">
        <v>0</v>
      </c>
    </row>
    <row r="22" spans="1:46" x14ac:dyDescent="0.2">
      <c r="A22" s="11">
        <v>44484.999988425923</v>
      </c>
      <c r="B22" s="12">
        <v>9.5</v>
      </c>
      <c r="C22" s="12">
        <v>15.2</v>
      </c>
      <c r="D22" s="12">
        <v>5</v>
      </c>
      <c r="E22" s="12">
        <v>78.5</v>
      </c>
      <c r="F22" s="12">
        <v>92.8</v>
      </c>
      <c r="G22" s="12">
        <v>56</v>
      </c>
      <c r="H22" s="12">
        <v>8.1</v>
      </c>
      <c r="I22" s="12">
        <v>8.8000000000000007</v>
      </c>
      <c r="J22" s="12">
        <v>7.1</v>
      </c>
      <c r="K22" s="12">
        <v>5.7</v>
      </c>
      <c r="L22" s="12">
        <v>986.5</v>
      </c>
      <c r="M22" s="12">
        <v>1020.7</v>
      </c>
      <c r="N22" s="12">
        <v>1.1000000000000001</v>
      </c>
      <c r="O22" s="12">
        <v>3.7</v>
      </c>
      <c r="P22" s="12">
        <v>189.2</v>
      </c>
      <c r="Q22" s="14">
        <v>0</v>
      </c>
      <c r="R22" s="12">
        <v>111.3</v>
      </c>
      <c r="S22" s="12">
        <v>752</v>
      </c>
      <c r="T22" s="12">
        <v>26.6</v>
      </c>
      <c r="U22" s="12">
        <v>465.4</v>
      </c>
      <c r="V22" s="14">
        <v>7.1</v>
      </c>
      <c r="W22" s="14">
        <v>34.659999999999997</v>
      </c>
      <c r="X22" s="21">
        <v>1.7000000000000001E-2</v>
      </c>
      <c r="Y22" s="21">
        <v>8.2000000000000003E-2</v>
      </c>
      <c r="Z22" s="21">
        <v>8.9999999999999993E-3</v>
      </c>
      <c r="AA22" s="21">
        <v>0.05</v>
      </c>
      <c r="AB22" s="21">
        <f t="shared" si="0"/>
        <v>0.36</v>
      </c>
      <c r="AC22" s="21">
        <f t="shared" si="1"/>
        <v>2</v>
      </c>
      <c r="AD22" s="12">
        <v>7.166666666666667</v>
      </c>
      <c r="AE22" s="12">
        <v>12.4</v>
      </c>
      <c r="AF22" s="12">
        <v>31.5</v>
      </c>
      <c r="AG22" s="12">
        <v>4.5</v>
      </c>
      <c r="AH22" s="12">
        <v>7.5</v>
      </c>
      <c r="AI22" s="12">
        <v>11.8</v>
      </c>
      <c r="AJ22" s="12">
        <v>3.6</v>
      </c>
      <c r="AK22" s="12">
        <v>18.2</v>
      </c>
      <c r="AL22" s="12">
        <v>87.5</v>
      </c>
      <c r="AM22" s="12">
        <v>0</v>
      </c>
      <c r="AN22" s="12">
        <v>28.3</v>
      </c>
      <c r="AO22" s="12">
        <v>47.1</v>
      </c>
      <c r="AP22" s="12">
        <v>7.7</v>
      </c>
      <c r="AQ22" s="12">
        <v>17.7</v>
      </c>
      <c r="AR22" s="12">
        <v>322.39999999999998</v>
      </c>
      <c r="AS22" s="12">
        <v>0</v>
      </c>
    </row>
    <row r="23" spans="1:46" x14ac:dyDescent="0.2">
      <c r="A23" s="11">
        <v>44485.999988425923</v>
      </c>
      <c r="B23" s="12">
        <v>10</v>
      </c>
      <c r="C23" s="12">
        <v>14.3</v>
      </c>
      <c r="D23" s="12">
        <v>7.4</v>
      </c>
      <c r="E23" s="12">
        <v>84.6</v>
      </c>
      <c r="F23" s="12">
        <v>93.5</v>
      </c>
      <c r="G23" s="12">
        <v>65.5</v>
      </c>
      <c r="H23" s="12">
        <v>9.1</v>
      </c>
      <c r="I23" s="12">
        <v>9.9</v>
      </c>
      <c r="J23" s="12">
        <v>8.3000000000000007</v>
      </c>
      <c r="K23" s="12">
        <v>7.5</v>
      </c>
      <c r="L23" s="12">
        <v>987.5</v>
      </c>
      <c r="M23" s="12">
        <v>1021.7</v>
      </c>
      <c r="N23" s="12">
        <v>1</v>
      </c>
      <c r="O23" s="12">
        <v>3.2</v>
      </c>
      <c r="P23" s="12">
        <v>217.9</v>
      </c>
      <c r="Q23" s="14">
        <v>0</v>
      </c>
      <c r="R23" s="12">
        <v>74.3</v>
      </c>
      <c r="S23" s="12">
        <v>728</v>
      </c>
      <c r="T23" s="12">
        <v>15.9</v>
      </c>
      <c r="U23" s="12">
        <v>491.4</v>
      </c>
      <c r="V23" s="14">
        <v>5.13</v>
      </c>
      <c r="W23" s="14">
        <v>32.549999999999997</v>
      </c>
      <c r="X23" s="21">
        <v>1.2E-2</v>
      </c>
      <c r="Y23" s="21">
        <v>0.08</v>
      </c>
      <c r="Z23" s="21">
        <v>7.0000000000000001E-3</v>
      </c>
      <c r="AA23" s="21">
        <v>4.8000000000000001E-2</v>
      </c>
      <c r="AB23" s="21">
        <f t="shared" si="0"/>
        <v>0.28000000000000003</v>
      </c>
      <c r="AC23" s="21">
        <f t="shared" si="1"/>
        <v>1.92</v>
      </c>
      <c r="AD23" s="12">
        <v>4.333333333333333</v>
      </c>
      <c r="AE23" s="12">
        <v>17.600000000000001</v>
      </c>
      <c r="AF23" s="12">
        <v>32</v>
      </c>
      <c r="AG23" s="12">
        <v>8.1999999999999993</v>
      </c>
      <c r="AH23" s="12">
        <v>13.9</v>
      </c>
      <c r="AI23" s="12">
        <v>23.7</v>
      </c>
      <c r="AJ23" s="12">
        <v>6.6</v>
      </c>
      <c r="AK23" s="12">
        <v>13.7</v>
      </c>
      <c r="AL23" s="12">
        <v>38.799999999999997</v>
      </c>
      <c r="AM23" s="12">
        <v>0</v>
      </c>
      <c r="AN23" s="12">
        <v>25.8</v>
      </c>
      <c r="AO23" s="12">
        <v>42.3</v>
      </c>
      <c r="AP23" s="12">
        <v>4.2</v>
      </c>
      <c r="AQ23" s="12">
        <v>12.2</v>
      </c>
      <c r="AR23" s="12">
        <v>397.8</v>
      </c>
      <c r="AS23" s="12">
        <v>0</v>
      </c>
    </row>
    <row r="24" spans="1:46" x14ac:dyDescent="0.2">
      <c r="A24" s="11">
        <v>44486.999988425923</v>
      </c>
      <c r="B24" s="12">
        <v>7.7</v>
      </c>
      <c r="C24" s="12">
        <v>9.8000000000000007</v>
      </c>
      <c r="D24" s="12">
        <v>5.7</v>
      </c>
      <c r="E24" s="12">
        <v>90.8</v>
      </c>
      <c r="F24" s="12">
        <v>94.2</v>
      </c>
      <c r="G24" s="12">
        <v>85.8</v>
      </c>
      <c r="H24" s="12">
        <v>8.4</v>
      </c>
      <c r="I24" s="12">
        <v>9.3000000000000007</v>
      </c>
      <c r="J24" s="12">
        <v>7.6</v>
      </c>
      <c r="K24" s="12">
        <v>6.3</v>
      </c>
      <c r="L24" s="12">
        <v>987.7</v>
      </c>
      <c r="M24" s="12">
        <v>1022.2</v>
      </c>
      <c r="N24" s="12">
        <v>1.2</v>
      </c>
      <c r="O24" s="12">
        <v>4.5999999999999996</v>
      </c>
      <c r="P24" s="12">
        <v>215.4</v>
      </c>
      <c r="Q24" s="14">
        <v>0</v>
      </c>
      <c r="R24" s="12">
        <v>67.7</v>
      </c>
      <c r="S24" s="12">
        <v>503</v>
      </c>
      <c r="T24" s="12">
        <v>20.3</v>
      </c>
      <c r="U24" s="12">
        <v>329.3</v>
      </c>
      <c r="V24" s="14">
        <v>4.96</v>
      </c>
      <c r="W24" s="14">
        <v>24.4</v>
      </c>
      <c r="X24" s="21">
        <v>1.2E-2</v>
      </c>
      <c r="Y24" s="21">
        <v>6.3E-2</v>
      </c>
      <c r="Z24" s="21">
        <v>7.0000000000000001E-3</v>
      </c>
      <c r="AA24" s="21">
        <v>3.6999999999999998E-2</v>
      </c>
      <c r="AB24" s="21">
        <f t="shared" si="0"/>
        <v>0.28000000000000003</v>
      </c>
      <c r="AC24" s="21">
        <f t="shared" si="1"/>
        <v>1.48</v>
      </c>
      <c r="AD24" s="12">
        <v>2.3333333333333335</v>
      </c>
      <c r="AE24" s="12">
        <v>17.8</v>
      </c>
      <c r="AF24" s="12">
        <v>23.1</v>
      </c>
      <c r="AG24" s="12">
        <v>13.6</v>
      </c>
      <c r="AH24" s="12">
        <v>16.399999999999999</v>
      </c>
      <c r="AI24" s="12">
        <v>20.8</v>
      </c>
      <c r="AJ24" s="12">
        <v>12.7</v>
      </c>
      <c r="AK24" s="12">
        <v>16.2</v>
      </c>
      <c r="AL24" s="12">
        <v>47.5</v>
      </c>
      <c r="AM24" s="12">
        <v>0</v>
      </c>
      <c r="AN24" s="12">
        <v>17</v>
      </c>
      <c r="AO24" s="12">
        <v>34.200000000000003</v>
      </c>
      <c r="AP24" s="12">
        <v>6.5</v>
      </c>
      <c r="AQ24" s="12">
        <v>13.1</v>
      </c>
      <c r="AR24" s="12">
        <v>217.6</v>
      </c>
      <c r="AS24" s="12">
        <v>0</v>
      </c>
      <c r="AT24" s="12"/>
    </row>
    <row r="25" spans="1:46" x14ac:dyDescent="0.2">
      <c r="A25" s="11">
        <v>44487.999988425923</v>
      </c>
      <c r="B25" s="12">
        <v>9.1999999999999993</v>
      </c>
      <c r="C25" s="12">
        <v>14</v>
      </c>
      <c r="D25" s="12">
        <v>6.2</v>
      </c>
      <c r="E25" s="12">
        <v>86.1</v>
      </c>
      <c r="F25" s="12">
        <v>95.8</v>
      </c>
      <c r="G25" s="12">
        <v>64.7</v>
      </c>
      <c r="H25" s="12">
        <v>8.6999999999999993</v>
      </c>
      <c r="I25" s="12">
        <v>9.8000000000000007</v>
      </c>
      <c r="J25" s="12">
        <v>8.1</v>
      </c>
      <c r="K25" s="12">
        <v>6.9</v>
      </c>
      <c r="L25" s="12">
        <v>991.3</v>
      </c>
      <c r="M25" s="12">
        <v>1025.7</v>
      </c>
      <c r="N25" s="12">
        <v>1.3</v>
      </c>
      <c r="O25" s="12">
        <v>3.2</v>
      </c>
      <c r="P25" s="12">
        <v>163</v>
      </c>
      <c r="Q25" s="14">
        <v>0</v>
      </c>
      <c r="R25" s="12">
        <v>78</v>
      </c>
      <c r="S25" s="12">
        <v>720</v>
      </c>
      <c r="T25" s="12">
        <v>21.1</v>
      </c>
      <c r="U25" s="12">
        <v>521.6</v>
      </c>
      <c r="V25" s="14">
        <v>5.34</v>
      </c>
      <c r="W25" s="14">
        <v>32.99</v>
      </c>
      <c r="X25" s="21">
        <v>1.2999999999999999E-2</v>
      </c>
      <c r="Y25" s="21">
        <v>8.5000000000000006E-2</v>
      </c>
      <c r="Z25" s="21">
        <v>7.0000000000000001E-3</v>
      </c>
      <c r="AA25" s="21">
        <v>4.8000000000000001E-2</v>
      </c>
      <c r="AB25" s="21">
        <f t="shared" si="0"/>
        <v>0.28000000000000003</v>
      </c>
      <c r="AC25" s="21">
        <f t="shared" si="1"/>
        <v>1.92</v>
      </c>
      <c r="AD25" s="12">
        <v>4.666666666666667</v>
      </c>
      <c r="AE25" s="12">
        <v>17.899999999999999</v>
      </c>
      <c r="AF25" s="12">
        <v>26.4</v>
      </c>
      <c r="AG25" s="12">
        <v>10.6</v>
      </c>
      <c r="AH25" s="12">
        <v>15.1</v>
      </c>
      <c r="AI25" s="12">
        <v>21.9</v>
      </c>
      <c r="AJ25" s="12">
        <v>10.1</v>
      </c>
      <c r="AK25" s="12">
        <v>7</v>
      </c>
      <c r="AL25" s="12">
        <v>29.2</v>
      </c>
      <c r="AM25" s="12">
        <v>0</v>
      </c>
      <c r="AN25" s="12">
        <v>23.6</v>
      </c>
      <c r="AO25" s="12">
        <v>48.4</v>
      </c>
      <c r="AP25" s="12">
        <v>7.9</v>
      </c>
      <c r="AQ25" s="12">
        <v>18.899999999999999</v>
      </c>
      <c r="AR25" s="12">
        <v>73.400000000000006</v>
      </c>
      <c r="AS25" s="12">
        <v>0</v>
      </c>
    </row>
    <row r="26" spans="1:46" x14ac:dyDescent="0.2">
      <c r="A26" s="11">
        <v>44488.999988425923</v>
      </c>
      <c r="B26" s="12">
        <v>12.1</v>
      </c>
      <c r="C26" s="12">
        <v>18.3</v>
      </c>
      <c r="D26" s="12">
        <v>7.5</v>
      </c>
      <c r="E26" s="12">
        <v>80.400000000000006</v>
      </c>
      <c r="F26" s="12">
        <v>94.7</v>
      </c>
      <c r="G26" s="12">
        <v>54.4</v>
      </c>
      <c r="H26" s="12">
        <v>9.8000000000000007</v>
      </c>
      <c r="I26" s="12">
        <v>11.3</v>
      </c>
      <c r="J26" s="12">
        <v>8.5</v>
      </c>
      <c r="K26" s="12">
        <v>8.6</v>
      </c>
      <c r="L26" s="12">
        <v>990.2</v>
      </c>
      <c r="M26" s="12">
        <v>1024.2</v>
      </c>
      <c r="N26" s="12">
        <v>1.1000000000000001</v>
      </c>
      <c r="O26" s="12">
        <v>5.0999999999999996</v>
      </c>
      <c r="P26" s="12">
        <v>9.4</v>
      </c>
      <c r="Q26" s="14">
        <v>0.4</v>
      </c>
      <c r="R26" s="12">
        <v>29.6</v>
      </c>
      <c r="S26" s="12">
        <v>260</v>
      </c>
      <c r="T26" s="12">
        <v>-15.7</v>
      </c>
      <c r="U26" s="12">
        <v>104.6</v>
      </c>
      <c r="V26" s="14">
        <v>2.84</v>
      </c>
      <c r="W26" s="14">
        <v>17.55</v>
      </c>
      <c r="X26" s="21">
        <v>7.0000000000000001E-3</v>
      </c>
      <c r="Y26" s="21">
        <v>4.4999999999999998E-2</v>
      </c>
      <c r="Z26" s="21">
        <v>4.0000000000000001E-3</v>
      </c>
      <c r="AA26" s="21">
        <v>2.4E-2</v>
      </c>
      <c r="AB26" s="21">
        <f t="shared" si="0"/>
        <v>0.16</v>
      </c>
      <c r="AC26" s="21">
        <f t="shared" si="1"/>
        <v>0.96</v>
      </c>
      <c r="AD26" s="12">
        <v>0.66666666666666663</v>
      </c>
      <c r="AE26" s="12">
        <v>16.2</v>
      </c>
      <c r="AF26" s="12">
        <v>39.6</v>
      </c>
      <c r="AG26" s="12">
        <v>5.0999999999999996</v>
      </c>
      <c r="AH26" s="12">
        <v>10.1</v>
      </c>
      <c r="AI26" s="12">
        <v>20.100000000000001</v>
      </c>
      <c r="AJ26" s="12">
        <v>4.0999999999999996</v>
      </c>
      <c r="AK26" s="12">
        <v>23.5</v>
      </c>
      <c r="AL26" s="12">
        <v>97.6</v>
      </c>
      <c r="AM26" s="12">
        <v>0</v>
      </c>
      <c r="AN26" s="12">
        <v>28.8</v>
      </c>
      <c r="AO26" s="12">
        <v>45.1</v>
      </c>
      <c r="AP26" s="12">
        <v>10.8</v>
      </c>
      <c r="AQ26" s="12">
        <v>12.8</v>
      </c>
      <c r="AR26" s="12">
        <v>232</v>
      </c>
      <c r="AS26" s="12">
        <v>0</v>
      </c>
    </row>
    <row r="27" spans="1:46" x14ac:dyDescent="0.2">
      <c r="A27" s="11">
        <v>44489.999988425923</v>
      </c>
      <c r="B27" s="12">
        <v>17</v>
      </c>
      <c r="C27" s="12">
        <v>22.7</v>
      </c>
      <c r="D27" s="12">
        <v>11.8</v>
      </c>
      <c r="E27" s="12">
        <v>60.5</v>
      </c>
      <c r="F27" s="12">
        <v>74.900000000000006</v>
      </c>
      <c r="G27" s="12">
        <v>45.2</v>
      </c>
      <c r="H27" s="12">
        <v>9.9</v>
      </c>
      <c r="I27" s="12">
        <v>11.7</v>
      </c>
      <c r="J27" s="12">
        <v>8.1</v>
      </c>
      <c r="K27" s="12">
        <v>9.1</v>
      </c>
      <c r="L27" s="12">
        <v>980.7</v>
      </c>
      <c r="M27" s="12">
        <v>1013.8</v>
      </c>
      <c r="N27" s="12">
        <v>2.5</v>
      </c>
      <c r="O27" s="12">
        <v>9.1999999999999993</v>
      </c>
      <c r="P27" s="12">
        <v>154.1</v>
      </c>
      <c r="Q27" s="14">
        <v>0</v>
      </c>
      <c r="R27" s="12">
        <v>104.1</v>
      </c>
      <c r="S27" s="12">
        <v>670</v>
      </c>
      <c r="T27" s="12">
        <v>35.5</v>
      </c>
      <c r="U27" s="12">
        <v>522.4</v>
      </c>
      <c r="V27" s="14">
        <v>6.57</v>
      </c>
      <c r="W27" s="14">
        <v>34.32</v>
      </c>
      <c r="X27" s="21">
        <v>1.6E-2</v>
      </c>
      <c r="Y27" s="21">
        <v>8.5000000000000006E-2</v>
      </c>
      <c r="Z27" s="21">
        <v>0.01</v>
      </c>
      <c r="AA27" s="21">
        <v>5.6000000000000001E-2</v>
      </c>
      <c r="AB27" s="21">
        <f t="shared" si="0"/>
        <v>0.4</v>
      </c>
      <c r="AC27" s="21">
        <f t="shared" si="1"/>
        <v>2.2400000000000002</v>
      </c>
      <c r="AD27" s="12">
        <v>7.666666666666667</v>
      </c>
      <c r="AE27" s="12">
        <v>10.8</v>
      </c>
      <c r="AF27" s="12">
        <v>48.8</v>
      </c>
      <c r="AG27" s="12">
        <v>5.7</v>
      </c>
      <c r="AH27" s="12">
        <v>5.8</v>
      </c>
      <c r="AI27" s="12">
        <v>15.4</v>
      </c>
      <c r="AJ27" s="12">
        <v>3.9</v>
      </c>
      <c r="AK27" s="12">
        <v>7.2</v>
      </c>
      <c r="AL27" s="12">
        <v>141.80000000000001</v>
      </c>
      <c r="AM27" s="12">
        <v>0</v>
      </c>
      <c r="AN27" s="12">
        <v>18.8</v>
      </c>
      <c r="AO27" s="12">
        <v>61.7</v>
      </c>
      <c r="AP27" s="12">
        <v>3.3</v>
      </c>
      <c r="AQ27" s="12">
        <v>45.8</v>
      </c>
      <c r="AR27" s="12">
        <v>87.8</v>
      </c>
      <c r="AS27" s="12">
        <v>0</v>
      </c>
    </row>
    <row r="28" spans="1:46" x14ac:dyDescent="0.2">
      <c r="A28" s="11">
        <v>44490.999988425923</v>
      </c>
      <c r="B28" s="12">
        <v>14</v>
      </c>
      <c r="C28" s="12">
        <v>17</v>
      </c>
      <c r="D28" s="12">
        <v>7.7</v>
      </c>
      <c r="E28" s="12">
        <v>65.900000000000006</v>
      </c>
      <c r="F28" s="12">
        <v>95.6</v>
      </c>
      <c r="G28" s="12">
        <v>41.5</v>
      </c>
      <c r="H28" s="12">
        <v>9.1</v>
      </c>
      <c r="I28" s="12">
        <v>13.5</v>
      </c>
      <c r="J28" s="12">
        <v>6.2</v>
      </c>
      <c r="K28" s="12">
        <v>7.2</v>
      </c>
      <c r="L28" s="12">
        <v>975.7</v>
      </c>
      <c r="M28" s="12">
        <v>1009</v>
      </c>
      <c r="N28" s="12">
        <v>4.4000000000000004</v>
      </c>
      <c r="O28" s="12">
        <v>13.2</v>
      </c>
      <c r="P28" s="12">
        <v>315.2</v>
      </c>
      <c r="Q28" s="14">
        <v>8</v>
      </c>
      <c r="R28" s="12">
        <v>118.9</v>
      </c>
      <c r="S28" s="12">
        <v>592</v>
      </c>
      <c r="T28" s="12">
        <v>28.9</v>
      </c>
      <c r="U28" s="12">
        <v>448.3</v>
      </c>
      <c r="V28" s="14">
        <v>7.19</v>
      </c>
      <c r="W28" s="14">
        <v>30.59</v>
      </c>
      <c r="X28" s="21">
        <v>1.6E-2</v>
      </c>
      <c r="Y28" s="21">
        <v>7.5999999999999998E-2</v>
      </c>
      <c r="Z28" s="21">
        <v>8.0000000000000002E-3</v>
      </c>
      <c r="AA28" s="21">
        <v>4.1000000000000002E-2</v>
      </c>
      <c r="AB28" s="21">
        <f t="shared" si="0"/>
        <v>0.32</v>
      </c>
      <c r="AC28" s="21">
        <f t="shared" si="1"/>
        <v>1.6400000000000001</v>
      </c>
      <c r="AD28" s="12">
        <v>8.1666666666666661</v>
      </c>
      <c r="AE28" s="12">
        <v>6.2</v>
      </c>
      <c r="AF28" s="12">
        <v>16.2</v>
      </c>
      <c r="AG28" s="12">
        <v>1.3</v>
      </c>
      <c r="AH28" s="12">
        <v>3</v>
      </c>
      <c r="AI28" s="12">
        <v>6.7</v>
      </c>
      <c r="AJ28" s="12">
        <v>0.9</v>
      </c>
      <c r="AK28" s="12">
        <v>1.2</v>
      </c>
      <c r="AL28" s="12">
        <v>11.3</v>
      </c>
      <c r="AM28" s="12">
        <v>0</v>
      </c>
      <c r="AN28" s="12">
        <v>8.3000000000000007</v>
      </c>
      <c r="AO28" s="12">
        <v>29.8</v>
      </c>
      <c r="AP28" s="12">
        <v>0.4</v>
      </c>
      <c r="AQ28" s="12">
        <v>62.3</v>
      </c>
      <c r="AR28" s="12">
        <v>83</v>
      </c>
      <c r="AS28" s="12">
        <v>0</v>
      </c>
    </row>
    <row r="29" spans="1:46" x14ac:dyDescent="0.2">
      <c r="A29" s="11">
        <v>44491.999988425923</v>
      </c>
      <c r="B29" s="12">
        <v>8.5</v>
      </c>
      <c r="C29" s="12">
        <v>11.7</v>
      </c>
      <c r="D29" s="12">
        <v>5.3</v>
      </c>
      <c r="E29" s="12">
        <v>70</v>
      </c>
      <c r="F29" s="12">
        <v>91.8</v>
      </c>
      <c r="G29" s="12">
        <v>38.700000000000003</v>
      </c>
      <c r="H29" s="12">
        <v>6.7</v>
      </c>
      <c r="I29" s="12">
        <v>8.6</v>
      </c>
      <c r="J29" s="12">
        <v>4.5</v>
      </c>
      <c r="K29" s="12">
        <v>2.9</v>
      </c>
      <c r="L29" s="12">
        <v>986.9</v>
      </c>
      <c r="M29" s="12">
        <v>1021.3</v>
      </c>
      <c r="N29" s="12">
        <v>2.6</v>
      </c>
      <c r="O29" s="12">
        <v>7.6</v>
      </c>
      <c r="P29" s="12">
        <v>219.4</v>
      </c>
      <c r="Q29" s="14">
        <v>0</v>
      </c>
      <c r="R29" s="12">
        <v>125.6</v>
      </c>
      <c r="S29" s="12">
        <v>504</v>
      </c>
      <c r="T29" s="12">
        <v>29.3</v>
      </c>
      <c r="U29" s="12">
        <v>348</v>
      </c>
      <c r="V29" s="14">
        <v>7.18</v>
      </c>
      <c r="W29" s="14">
        <v>29.44</v>
      </c>
      <c r="X29" s="21">
        <v>1.6E-2</v>
      </c>
      <c r="Y29" s="21">
        <v>7.4999999999999997E-2</v>
      </c>
      <c r="Z29" s="21">
        <v>8.0000000000000002E-3</v>
      </c>
      <c r="AA29" s="21">
        <v>0.04</v>
      </c>
      <c r="AB29" s="21">
        <f t="shared" si="0"/>
        <v>0.32</v>
      </c>
      <c r="AC29" s="21">
        <f t="shared" si="1"/>
        <v>1.6</v>
      </c>
      <c r="AD29" s="12">
        <v>8.6666666666666661</v>
      </c>
      <c r="AE29" s="12">
        <v>6.8</v>
      </c>
      <c r="AF29" s="12">
        <v>15.3</v>
      </c>
      <c r="AG29" s="12">
        <v>1.3</v>
      </c>
      <c r="AH29" s="12">
        <v>3.8</v>
      </c>
      <c r="AI29" s="12">
        <v>7</v>
      </c>
      <c r="AJ29" s="12">
        <v>1</v>
      </c>
      <c r="AK29" s="12">
        <v>2.9</v>
      </c>
      <c r="AL29" s="12">
        <v>21.8</v>
      </c>
      <c r="AM29" s="12">
        <v>0</v>
      </c>
      <c r="AN29" s="12">
        <v>14.3</v>
      </c>
      <c r="AO29" s="12">
        <v>45.1</v>
      </c>
      <c r="AP29" s="12">
        <v>2.1</v>
      </c>
      <c r="AQ29" s="12">
        <v>48.7</v>
      </c>
      <c r="AR29" s="12">
        <v>75.599999999999994</v>
      </c>
      <c r="AS29" s="12">
        <v>0</v>
      </c>
    </row>
    <row r="30" spans="1:46" x14ac:dyDescent="0.2">
      <c r="A30" s="11">
        <v>44492.999988425923</v>
      </c>
      <c r="B30" s="12">
        <v>9</v>
      </c>
      <c r="C30" s="12">
        <v>12.8</v>
      </c>
      <c r="D30" s="12">
        <v>5.8</v>
      </c>
      <c r="E30" s="12">
        <v>71.099999999999994</v>
      </c>
      <c r="F30" s="12">
        <v>83.4</v>
      </c>
      <c r="G30" s="12">
        <v>52.4</v>
      </c>
      <c r="H30" s="12">
        <v>7.1</v>
      </c>
      <c r="I30" s="12">
        <v>8.1</v>
      </c>
      <c r="J30" s="12">
        <v>6.3</v>
      </c>
      <c r="K30" s="12">
        <v>3.9</v>
      </c>
      <c r="L30" s="12">
        <v>994.1</v>
      </c>
      <c r="M30" s="12">
        <v>1028.5999999999999</v>
      </c>
      <c r="N30" s="12">
        <v>1.5</v>
      </c>
      <c r="O30" s="12">
        <v>4.2</v>
      </c>
      <c r="P30" s="12">
        <v>157.80000000000001</v>
      </c>
      <c r="Q30" s="14">
        <v>0</v>
      </c>
      <c r="R30" s="12">
        <v>88.3</v>
      </c>
      <c r="S30" s="12">
        <v>599</v>
      </c>
      <c r="T30" s="12">
        <v>17.899999999999999</v>
      </c>
      <c r="U30" s="12">
        <v>460.3</v>
      </c>
      <c r="V30" s="14">
        <v>5.71</v>
      </c>
      <c r="W30" s="14">
        <v>29.24</v>
      </c>
      <c r="X30" s="21">
        <v>1.2999999999999999E-2</v>
      </c>
      <c r="Y30" s="21">
        <v>7.4999999999999997E-2</v>
      </c>
      <c r="Z30" s="21">
        <v>7.0000000000000001E-3</v>
      </c>
      <c r="AA30" s="21">
        <v>4.2999999999999997E-2</v>
      </c>
      <c r="AB30" s="21">
        <f t="shared" si="0"/>
        <v>0.28000000000000003</v>
      </c>
      <c r="AC30" s="21">
        <f t="shared" si="1"/>
        <v>1.7199999999999998</v>
      </c>
      <c r="AD30" s="12">
        <v>6</v>
      </c>
      <c r="AE30" s="12">
        <v>7.3</v>
      </c>
      <c r="AF30" s="12">
        <v>15.3</v>
      </c>
      <c r="AG30" s="12">
        <v>3.8</v>
      </c>
      <c r="AH30" s="12">
        <v>5</v>
      </c>
      <c r="AI30" s="12">
        <v>13.1</v>
      </c>
      <c r="AJ30" s="12">
        <v>2.7</v>
      </c>
      <c r="AK30" s="12">
        <v>2.2000000000000002</v>
      </c>
      <c r="AL30" s="12">
        <v>10.1</v>
      </c>
      <c r="AM30" s="12">
        <v>0</v>
      </c>
      <c r="AN30" s="12">
        <v>17.2</v>
      </c>
      <c r="AO30" s="12">
        <v>45.5</v>
      </c>
      <c r="AP30" s="12">
        <v>1.7</v>
      </c>
      <c r="AQ30" s="12">
        <v>40</v>
      </c>
      <c r="AR30" s="12">
        <v>79</v>
      </c>
      <c r="AS30" s="12">
        <v>0</v>
      </c>
    </row>
    <row r="31" spans="1:46" x14ac:dyDescent="0.2">
      <c r="A31" s="11">
        <v>44493.999988425923</v>
      </c>
      <c r="B31" s="12">
        <v>7.6</v>
      </c>
      <c r="C31" s="12">
        <v>15.3</v>
      </c>
      <c r="D31" s="12">
        <v>2.2000000000000002</v>
      </c>
      <c r="E31" s="12">
        <v>76.3</v>
      </c>
      <c r="F31" s="12">
        <v>90.3</v>
      </c>
      <c r="G31" s="12">
        <v>49</v>
      </c>
      <c r="H31" s="12">
        <v>6.9</v>
      </c>
      <c r="I31" s="12">
        <v>8.5</v>
      </c>
      <c r="J31" s="12">
        <v>5.7</v>
      </c>
      <c r="K31" s="12">
        <v>3.4</v>
      </c>
      <c r="L31" s="12">
        <v>992.1</v>
      </c>
      <c r="M31" s="12">
        <v>1026.7</v>
      </c>
      <c r="N31" s="12">
        <v>1</v>
      </c>
      <c r="O31" s="12">
        <v>3.9</v>
      </c>
      <c r="P31" s="12">
        <v>165.2</v>
      </c>
      <c r="Q31" s="14">
        <v>0</v>
      </c>
      <c r="R31" s="12">
        <v>116.8</v>
      </c>
      <c r="S31" s="12">
        <v>478</v>
      </c>
      <c r="T31" s="12">
        <v>16.8</v>
      </c>
      <c r="U31" s="12">
        <v>365.6</v>
      </c>
      <c r="V31" s="14">
        <v>6.75</v>
      </c>
      <c r="W31" s="14">
        <v>28.15</v>
      </c>
      <c r="X31" s="21">
        <v>1.6E-2</v>
      </c>
      <c r="Y31" s="21">
        <v>7.2999999999999995E-2</v>
      </c>
      <c r="Z31" s="21">
        <v>8.9999999999999993E-3</v>
      </c>
      <c r="AA31" s="21">
        <v>4.3999999999999997E-2</v>
      </c>
      <c r="AB31" s="21">
        <f t="shared" si="0"/>
        <v>0.36</v>
      </c>
      <c r="AC31" s="21">
        <f t="shared" si="1"/>
        <v>1.7599999999999998</v>
      </c>
      <c r="AD31" s="12">
        <v>8.6</v>
      </c>
      <c r="AE31" s="12">
        <v>9.9</v>
      </c>
      <c r="AF31" s="12">
        <v>20.8</v>
      </c>
      <c r="AG31" s="12">
        <v>6.1</v>
      </c>
      <c r="AH31" s="12">
        <v>8</v>
      </c>
      <c r="AI31" s="12">
        <v>18.2</v>
      </c>
      <c r="AJ31" s="12">
        <v>5.2</v>
      </c>
      <c r="AK31" s="12">
        <v>8.6999999999999993</v>
      </c>
      <c r="AL31" s="12">
        <v>36.9</v>
      </c>
      <c r="AM31" s="12">
        <v>0</v>
      </c>
      <c r="AN31" s="12">
        <v>24.4</v>
      </c>
      <c r="AO31" s="12">
        <v>46.5</v>
      </c>
      <c r="AP31" s="12">
        <v>4.4000000000000004</v>
      </c>
      <c r="AQ31" s="12">
        <v>19.3</v>
      </c>
      <c r="AR31" s="12">
        <v>58.6</v>
      </c>
      <c r="AS31" s="12">
        <v>0</v>
      </c>
    </row>
    <row r="32" spans="1:46" x14ac:dyDescent="0.2">
      <c r="A32" s="11">
        <v>44494.999988425923</v>
      </c>
      <c r="B32" s="12">
        <v>9.3000000000000007</v>
      </c>
      <c r="C32" s="12">
        <v>18.100000000000001</v>
      </c>
      <c r="D32" s="12">
        <v>4.0999999999999996</v>
      </c>
      <c r="E32" s="12">
        <v>75.5</v>
      </c>
      <c r="F32" s="12">
        <v>93</v>
      </c>
      <c r="G32" s="12">
        <v>40.200000000000003</v>
      </c>
      <c r="H32" s="12">
        <v>7.6</v>
      </c>
      <c r="I32" s="12">
        <v>8.6</v>
      </c>
      <c r="J32" s="12">
        <v>6.6</v>
      </c>
      <c r="K32" s="12">
        <v>4.9000000000000004</v>
      </c>
      <c r="L32" s="12">
        <v>988.1</v>
      </c>
      <c r="M32" s="12">
        <v>1022.4</v>
      </c>
      <c r="N32" s="12">
        <v>1</v>
      </c>
      <c r="O32" s="12">
        <v>3</v>
      </c>
      <c r="P32" s="12">
        <v>242.1</v>
      </c>
      <c r="Q32" s="14">
        <v>0</v>
      </c>
      <c r="R32" s="12">
        <v>95.9</v>
      </c>
      <c r="S32" s="12">
        <v>619</v>
      </c>
      <c r="T32" s="12">
        <v>12.2</v>
      </c>
      <c r="U32" s="12">
        <v>418.9</v>
      </c>
      <c r="V32" s="14">
        <v>5.98</v>
      </c>
      <c r="W32" s="14">
        <v>29.86</v>
      </c>
      <c r="X32" s="21">
        <v>1.4E-2</v>
      </c>
      <c r="Y32" s="21">
        <v>7.2999999999999995E-2</v>
      </c>
      <c r="Z32" s="21">
        <v>7.0000000000000001E-3</v>
      </c>
      <c r="AA32" s="21">
        <v>4.2999999999999997E-2</v>
      </c>
      <c r="AB32" s="21">
        <f t="shared" si="0"/>
        <v>0.28000000000000003</v>
      </c>
      <c r="AC32" s="21">
        <f t="shared" si="1"/>
        <v>1.7199999999999998</v>
      </c>
      <c r="AD32" s="12">
        <v>7.5</v>
      </c>
      <c r="AE32" s="12">
        <v>16.100000000000001</v>
      </c>
      <c r="AF32" s="12">
        <v>54.5</v>
      </c>
      <c r="AG32" s="12">
        <v>7</v>
      </c>
      <c r="AH32" s="12">
        <v>10.3</v>
      </c>
      <c r="AI32" s="12">
        <v>19.3</v>
      </c>
      <c r="AJ32" s="12">
        <v>3.7</v>
      </c>
      <c r="AK32" s="12">
        <v>25.2</v>
      </c>
      <c r="AL32" s="12">
        <v>81.400000000000006</v>
      </c>
      <c r="AM32" s="12">
        <v>1.7</v>
      </c>
      <c r="AN32" s="12">
        <v>35.6</v>
      </c>
      <c r="AO32" s="12">
        <v>60.3</v>
      </c>
      <c r="AP32" s="12">
        <v>14.2</v>
      </c>
      <c r="AQ32" s="12">
        <v>6.9</v>
      </c>
      <c r="AR32" s="12">
        <v>65.8</v>
      </c>
      <c r="AS32" s="12">
        <v>0</v>
      </c>
    </row>
    <row r="33" spans="1:45" x14ac:dyDescent="0.2">
      <c r="A33" s="11">
        <v>44495.999988425923</v>
      </c>
      <c r="B33" s="12">
        <v>11</v>
      </c>
      <c r="C33" s="12">
        <v>15.2</v>
      </c>
      <c r="D33" s="12">
        <v>8.5</v>
      </c>
      <c r="E33" s="12">
        <v>84.2</v>
      </c>
      <c r="F33" s="12">
        <v>94.9</v>
      </c>
      <c r="G33" s="12">
        <v>68.8</v>
      </c>
      <c r="H33" s="12">
        <v>9.6</v>
      </c>
      <c r="I33" s="12">
        <v>10.9</v>
      </c>
      <c r="J33" s="12">
        <v>7.9</v>
      </c>
      <c r="K33" s="12">
        <v>8.4</v>
      </c>
      <c r="L33" s="12">
        <v>990.4</v>
      </c>
      <c r="M33" s="12">
        <v>1024.5999999999999</v>
      </c>
      <c r="N33" s="12">
        <v>1</v>
      </c>
      <c r="O33" s="12">
        <v>3.7</v>
      </c>
      <c r="P33" s="12">
        <v>184.8</v>
      </c>
      <c r="Q33" s="14">
        <v>0.9</v>
      </c>
      <c r="R33" s="12">
        <v>58.8</v>
      </c>
      <c r="S33" s="12">
        <v>594</v>
      </c>
      <c r="T33" s="12">
        <v>-1.1000000000000001</v>
      </c>
      <c r="U33" s="12">
        <v>362.9</v>
      </c>
      <c r="V33" s="14">
        <v>4.3099999999999996</v>
      </c>
      <c r="W33" s="14">
        <v>29.22</v>
      </c>
      <c r="X33" s="21">
        <v>0.01</v>
      </c>
      <c r="Y33" s="21">
        <v>6.9000000000000006E-2</v>
      </c>
      <c r="Z33" s="21">
        <v>5.0000000000000001E-3</v>
      </c>
      <c r="AA33" s="21">
        <v>3.5999999999999997E-2</v>
      </c>
      <c r="AB33" s="21">
        <f t="shared" si="0"/>
        <v>0.2</v>
      </c>
      <c r="AC33" s="21">
        <f t="shared" si="1"/>
        <v>1.44</v>
      </c>
      <c r="AD33" s="12">
        <v>2.3333333333333335</v>
      </c>
      <c r="AE33" s="12">
        <v>11.9</v>
      </c>
      <c r="AF33" s="12">
        <v>33.9</v>
      </c>
      <c r="AG33" s="12">
        <v>5.0999999999999996</v>
      </c>
      <c r="AH33" s="12">
        <v>8.3000000000000007</v>
      </c>
      <c r="AI33" s="12">
        <v>19.2</v>
      </c>
      <c r="AJ33" s="12">
        <v>3.4</v>
      </c>
      <c r="AK33" s="12">
        <v>20.2</v>
      </c>
      <c r="AL33" s="12">
        <v>129.4</v>
      </c>
      <c r="AM33" s="12">
        <v>0.1</v>
      </c>
      <c r="AN33" s="12">
        <v>31.7</v>
      </c>
      <c r="AO33" s="12">
        <v>80.5</v>
      </c>
      <c r="AP33" s="12">
        <v>7.1</v>
      </c>
      <c r="AQ33" s="12">
        <v>14.2</v>
      </c>
      <c r="AR33" s="12">
        <v>62.4</v>
      </c>
      <c r="AS33" s="12">
        <v>0</v>
      </c>
    </row>
    <row r="34" spans="1:45" x14ac:dyDescent="0.2">
      <c r="A34" s="11">
        <v>44496.999988425923</v>
      </c>
      <c r="B34" s="12">
        <v>9.9</v>
      </c>
      <c r="C34" s="12">
        <v>16.3</v>
      </c>
      <c r="D34" s="12">
        <v>6.1</v>
      </c>
      <c r="E34" s="12">
        <v>81.900000000000006</v>
      </c>
      <c r="F34" s="12">
        <v>95.1</v>
      </c>
      <c r="G34" s="12">
        <v>54.7</v>
      </c>
      <c r="H34" s="12">
        <v>8.6</v>
      </c>
      <c r="I34" s="12">
        <v>9.6</v>
      </c>
      <c r="J34" s="12">
        <v>7.7</v>
      </c>
      <c r="K34" s="12">
        <v>6.8</v>
      </c>
      <c r="L34" s="12">
        <v>992.4</v>
      </c>
      <c r="M34" s="12">
        <v>1026.7</v>
      </c>
      <c r="N34" s="12">
        <v>1.1000000000000001</v>
      </c>
      <c r="O34" s="12">
        <v>3.3</v>
      </c>
      <c r="P34" s="12">
        <v>162.6</v>
      </c>
      <c r="Q34" s="14">
        <v>0</v>
      </c>
      <c r="R34" s="12">
        <v>108.2</v>
      </c>
      <c r="S34" s="12">
        <v>481</v>
      </c>
      <c r="T34" s="12">
        <v>19.399999999999999</v>
      </c>
      <c r="U34" s="12">
        <v>339.8</v>
      </c>
      <c r="V34" s="14">
        <v>6.52</v>
      </c>
      <c r="W34" s="14">
        <v>28.63</v>
      </c>
      <c r="X34" s="21">
        <v>1.4999999999999999E-2</v>
      </c>
      <c r="Y34" s="21">
        <v>7.2999999999999995E-2</v>
      </c>
      <c r="Z34" s="21">
        <v>8.0000000000000002E-3</v>
      </c>
      <c r="AA34" s="21">
        <v>4.2999999999999997E-2</v>
      </c>
      <c r="AB34" s="21">
        <f t="shared" si="0"/>
        <v>0.32</v>
      </c>
      <c r="AC34" s="21">
        <f t="shared" si="1"/>
        <v>1.7199999999999998</v>
      </c>
      <c r="AD34" s="12">
        <v>8.6666666666666661</v>
      </c>
      <c r="AE34" s="12">
        <v>11.9</v>
      </c>
      <c r="AF34" s="12">
        <v>50.4</v>
      </c>
      <c r="AG34" s="12">
        <v>5.0999999999999996</v>
      </c>
      <c r="AH34" s="12">
        <v>7.9</v>
      </c>
      <c r="AI34" s="12">
        <v>16.8</v>
      </c>
      <c r="AJ34" s="12">
        <v>3.5</v>
      </c>
      <c r="AK34" s="12">
        <v>19.5</v>
      </c>
      <c r="AL34" s="12">
        <v>93.5</v>
      </c>
      <c r="AM34" s="12">
        <v>0.1</v>
      </c>
      <c r="AN34" s="12">
        <v>28.1</v>
      </c>
      <c r="AO34" s="12">
        <v>55.5</v>
      </c>
      <c r="AP34" s="12">
        <v>2.1</v>
      </c>
      <c r="AQ34" s="12">
        <v>15.9</v>
      </c>
      <c r="AR34" s="12">
        <v>75.8</v>
      </c>
      <c r="AS34" s="12">
        <v>0</v>
      </c>
    </row>
    <row r="35" spans="1:45" x14ac:dyDescent="0.2">
      <c r="A35" s="11">
        <v>44497.999988425923</v>
      </c>
      <c r="B35" s="12">
        <v>9.1999999999999993</v>
      </c>
      <c r="C35" s="12">
        <v>15.7</v>
      </c>
      <c r="D35" s="12">
        <v>4.9000000000000004</v>
      </c>
      <c r="E35" s="12">
        <v>84.3</v>
      </c>
      <c r="F35" s="12">
        <v>96.4</v>
      </c>
      <c r="G35" s="12">
        <v>60.9</v>
      </c>
      <c r="H35" s="12">
        <v>8.5</v>
      </c>
      <c r="I35" s="12">
        <v>9.9</v>
      </c>
      <c r="J35" s="12">
        <v>7.2</v>
      </c>
      <c r="K35" s="12">
        <v>6.5</v>
      </c>
      <c r="L35" s="12">
        <v>987</v>
      </c>
      <c r="M35" s="12">
        <v>1021.3</v>
      </c>
      <c r="N35" s="12">
        <v>1.1000000000000001</v>
      </c>
      <c r="O35" s="12">
        <v>3.2</v>
      </c>
      <c r="P35" s="12">
        <v>178.9</v>
      </c>
      <c r="Q35" s="14">
        <v>0</v>
      </c>
      <c r="R35" s="12">
        <v>103.4</v>
      </c>
      <c r="S35" s="12">
        <v>435</v>
      </c>
      <c r="T35" s="12">
        <v>11.2</v>
      </c>
      <c r="U35" s="12">
        <v>289.3</v>
      </c>
      <c r="V35" s="14">
        <v>6.11</v>
      </c>
      <c r="W35" s="14">
        <v>25.79</v>
      </c>
      <c r="X35" s="21">
        <v>1.4E-2</v>
      </c>
      <c r="Y35" s="21">
        <v>6.5000000000000002E-2</v>
      </c>
      <c r="Z35" s="21">
        <v>7.0000000000000001E-3</v>
      </c>
      <c r="AA35" s="21">
        <v>3.5000000000000003E-2</v>
      </c>
      <c r="AB35" s="21">
        <f t="shared" si="0"/>
        <v>0.28000000000000003</v>
      </c>
      <c r="AC35" s="21">
        <f t="shared" si="1"/>
        <v>1.4000000000000001</v>
      </c>
      <c r="AD35" s="12">
        <v>8.5</v>
      </c>
      <c r="AE35" s="12">
        <v>17.3</v>
      </c>
      <c r="AF35" s="12">
        <v>41.6</v>
      </c>
      <c r="AG35" s="12">
        <v>10.6</v>
      </c>
      <c r="AH35" s="12">
        <v>13.6</v>
      </c>
      <c r="AI35" s="12">
        <v>19.7</v>
      </c>
      <c r="AJ35" s="12">
        <v>9.5</v>
      </c>
      <c r="AK35" s="12">
        <v>23</v>
      </c>
      <c r="AL35" s="12">
        <v>137.30000000000001</v>
      </c>
      <c r="AM35" s="12">
        <v>0.7</v>
      </c>
      <c r="AN35" s="12">
        <v>29.7</v>
      </c>
      <c r="AO35" s="12">
        <v>47.4</v>
      </c>
      <c r="AP35" s="12">
        <v>9.1999999999999993</v>
      </c>
      <c r="AQ35" s="12">
        <v>7.5</v>
      </c>
      <c r="AR35" s="12">
        <v>42</v>
      </c>
      <c r="AS35" s="12">
        <v>0</v>
      </c>
    </row>
    <row r="36" spans="1:45" x14ac:dyDescent="0.2">
      <c r="A36" s="11">
        <v>44498.999988425923</v>
      </c>
      <c r="B36" s="12">
        <v>9.5</v>
      </c>
      <c r="C36" s="12">
        <v>17.600000000000001</v>
      </c>
      <c r="D36" s="12">
        <v>4.4000000000000004</v>
      </c>
      <c r="E36" s="12">
        <v>81.599999999999994</v>
      </c>
      <c r="F36" s="12">
        <v>95</v>
      </c>
      <c r="G36" s="12">
        <v>52.6</v>
      </c>
      <c r="H36" s="12">
        <v>8.4</v>
      </c>
      <c r="I36" s="12">
        <v>9.6</v>
      </c>
      <c r="J36" s="12">
        <v>7</v>
      </c>
      <c r="K36" s="12">
        <v>6.3</v>
      </c>
      <c r="L36" s="12">
        <v>980.8</v>
      </c>
      <c r="M36" s="12">
        <v>1014.8</v>
      </c>
      <c r="N36" s="12">
        <v>1</v>
      </c>
      <c r="O36" s="12">
        <v>3.6</v>
      </c>
      <c r="P36" s="12">
        <v>164.9</v>
      </c>
      <c r="Q36" s="14">
        <v>0</v>
      </c>
      <c r="R36" s="12">
        <v>98.6</v>
      </c>
      <c r="S36" s="12">
        <v>446</v>
      </c>
      <c r="T36" s="12">
        <v>11</v>
      </c>
      <c r="U36" s="12">
        <v>283.39999999999998</v>
      </c>
      <c r="V36" s="14">
        <v>5.9</v>
      </c>
      <c r="W36" s="14">
        <v>25.37</v>
      </c>
      <c r="X36" s="21">
        <v>1.4E-2</v>
      </c>
      <c r="Y36" s="21">
        <v>6.5000000000000002E-2</v>
      </c>
      <c r="Z36" s="21">
        <v>7.0000000000000001E-3</v>
      </c>
      <c r="AA36" s="21">
        <v>3.6999999999999998E-2</v>
      </c>
      <c r="AB36" s="21">
        <f t="shared" si="0"/>
        <v>0.28000000000000003</v>
      </c>
      <c r="AC36" s="21">
        <f t="shared" si="1"/>
        <v>1.48</v>
      </c>
      <c r="AD36" s="12">
        <v>8.1666666666666661</v>
      </c>
      <c r="AE36" s="12">
        <v>20.5</v>
      </c>
      <c r="AF36" s="12">
        <v>36.6</v>
      </c>
      <c r="AG36" s="12">
        <v>9.3000000000000007</v>
      </c>
      <c r="AH36" s="12">
        <v>14.5</v>
      </c>
      <c r="AI36" s="12">
        <v>21.5</v>
      </c>
      <c r="AJ36" s="12">
        <v>7.4</v>
      </c>
      <c r="AK36" s="12">
        <v>33.700000000000003</v>
      </c>
      <c r="AL36" s="12">
        <v>132.6</v>
      </c>
      <c r="AM36" s="12">
        <v>1.5</v>
      </c>
      <c r="AN36" s="12">
        <v>32.1</v>
      </c>
      <c r="AO36" s="12">
        <v>61.1</v>
      </c>
      <c r="AP36" s="12">
        <v>15.4</v>
      </c>
      <c r="AQ36" s="12">
        <v>5.7</v>
      </c>
      <c r="AR36" s="12">
        <v>50.2</v>
      </c>
      <c r="AS36" s="12">
        <v>0</v>
      </c>
    </row>
    <row r="37" spans="1:45" x14ac:dyDescent="0.2">
      <c r="A37" s="11">
        <v>44499.999988425923</v>
      </c>
      <c r="B37" s="12">
        <v>8.5</v>
      </c>
      <c r="C37" s="12">
        <v>14.4</v>
      </c>
      <c r="D37" s="12">
        <v>4.5999999999999996</v>
      </c>
      <c r="E37" s="12">
        <v>84</v>
      </c>
      <c r="F37" s="12">
        <v>92.1</v>
      </c>
      <c r="G37" s="12">
        <v>64.3</v>
      </c>
      <c r="H37" s="12">
        <v>8.1999999999999993</v>
      </c>
      <c r="I37" s="12">
        <v>9.6999999999999993</v>
      </c>
      <c r="J37" s="12">
        <v>6.9</v>
      </c>
      <c r="K37" s="12">
        <v>5.9</v>
      </c>
      <c r="L37" s="12">
        <v>976</v>
      </c>
      <c r="M37" s="12">
        <v>1010</v>
      </c>
      <c r="N37" s="12">
        <v>1.2</v>
      </c>
      <c r="O37" s="12">
        <v>3.9</v>
      </c>
      <c r="P37" s="12">
        <v>207.3</v>
      </c>
      <c r="Q37" s="14">
        <v>0.4</v>
      </c>
      <c r="R37" s="12">
        <v>25.3</v>
      </c>
      <c r="S37" s="12">
        <v>219</v>
      </c>
      <c r="T37" s="12">
        <v>-19.8</v>
      </c>
      <c r="U37" s="12">
        <v>149.9</v>
      </c>
      <c r="V37" s="14">
        <v>2.2599999999999998</v>
      </c>
      <c r="W37" s="14">
        <v>12.74</v>
      </c>
      <c r="X37" s="21">
        <v>5.0000000000000001E-3</v>
      </c>
      <c r="Y37" s="21">
        <v>3.1E-2</v>
      </c>
      <c r="Z37" s="21">
        <v>2E-3</v>
      </c>
      <c r="AA37" s="21">
        <v>1.2999999999999999E-2</v>
      </c>
      <c r="AB37" s="21">
        <f t="shared" si="0"/>
        <v>0.08</v>
      </c>
      <c r="AC37" s="21">
        <f t="shared" si="1"/>
        <v>0.52</v>
      </c>
      <c r="AD37" s="12">
        <v>0.66666666666666663</v>
      </c>
      <c r="AE37" s="12">
        <v>18.5</v>
      </c>
      <c r="AF37" s="12">
        <v>29.7</v>
      </c>
      <c r="AG37" s="12">
        <v>6.5</v>
      </c>
      <c r="AH37" s="12">
        <v>14.3</v>
      </c>
      <c r="AI37" s="12">
        <v>20.399999999999999</v>
      </c>
      <c r="AJ37" s="12">
        <v>5</v>
      </c>
      <c r="AK37" s="12">
        <v>25.7</v>
      </c>
      <c r="AL37" s="12">
        <v>71.2</v>
      </c>
      <c r="AM37" s="12">
        <v>0</v>
      </c>
      <c r="AN37" s="12">
        <v>33.299999999999997</v>
      </c>
      <c r="AO37" s="12">
        <v>46.5</v>
      </c>
      <c r="AP37" s="12">
        <v>11.3</v>
      </c>
      <c r="AQ37" s="12">
        <v>2.2999999999999998</v>
      </c>
      <c r="AR37" s="12">
        <v>54.4</v>
      </c>
      <c r="AS37" s="12">
        <v>0</v>
      </c>
    </row>
    <row r="38" spans="1:45" x14ac:dyDescent="0.2">
      <c r="A38" s="11">
        <v>44500.999988425923</v>
      </c>
      <c r="B38" s="12">
        <v>14.2</v>
      </c>
      <c r="C38" s="12">
        <v>21.2</v>
      </c>
      <c r="D38" s="12">
        <v>9.6</v>
      </c>
      <c r="E38" s="12">
        <v>71.400000000000006</v>
      </c>
      <c r="F38" s="12">
        <v>91.9</v>
      </c>
      <c r="G38" s="12">
        <v>39.4</v>
      </c>
      <c r="H38" s="12">
        <v>9.6999999999999993</v>
      </c>
      <c r="I38" s="12">
        <v>10.9</v>
      </c>
      <c r="J38" s="12">
        <v>8.3000000000000007</v>
      </c>
      <c r="K38" s="12">
        <v>8.6999999999999993</v>
      </c>
      <c r="L38" s="12">
        <v>974.8</v>
      </c>
      <c r="M38" s="12">
        <v>1008</v>
      </c>
      <c r="N38" s="12">
        <v>1.1000000000000001</v>
      </c>
      <c r="O38" s="12">
        <v>4.9000000000000004</v>
      </c>
      <c r="P38" s="12">
        <v>194.6</v>
      </c>
      <c r="Q38" s="14">
        <v>0</v>
      </c>
      <c r="R38" s="12">
        <v>85.8</v>
      </c>
      <c r="S38" s="12">
        <v>512</v>
      </c>
      <c r="T38" s="12">
        <v>15.8</v>
      </c>
      <c r="U38" s="12">
        <v>313.3</v>
      </c>
      <c r="V38" s="14">
        <v>5.84</v>
      </c>
      <c r="W38" s="14">
        <v>28.4</v>
      </c>
      <c r="X38" s="21">
        <v>1.2999999999999999E-2</v>
      </c>
      <c r="Y38" s="21">
        <v>6.6000000000000003E-2</v>
      </c>
      <c r="Z38" s="21">
        <v>6.0000000000000001E-3</v>
      </c>
      <c r="AA38" s="21">
        <v>3.4000000000000002E-2</v>
      </c>
      <c r="AB38" s="21">
        <f t="shared" si="0"/>
        <v>0.24</v>
      </c>
      <c r="AC38" s="21">
        <f t="shared" si="1"/>
        <v>1.36</v>
      </c>
      <c r="AD38" s="12">
        <v>7.333333333333333</v>
      </c>
      <c r="AE38" s="12">
        <v>8.3000000000000007</v>
      </c>
      <c r="AF38" s="12">
        <v>34.1</v>
      </c>
      <c r="AG38" s="12">
        <v>2.9</v>
      </c>
      <c r="AH38" s="12">
        <v>5.9</v>
      </c>
      <c r="AI38" s="12">
        <v>16.3</v>
      </c>
      <c r="AJ38" s="12">
        <v>2.4</v>
      </c>
      <c r="AK38" s="12">
        <v>5.9</v>
      </c>
      <c r="AL38" s="12">
        <v>36.9</v>
      </c>
      <c r="AM38" s="12">
        <v>0</v>
      </c>
      <c r="AN38" s="12">
        <v>25.9</v>
      </c>
      <c r="AO38" s="12">
        <v>61.9</v>
      </c>
      <c r="AP38" s="12">
        <v>4.4000000000000004</v>
      </c>
      <c r="AQ38" s="12">
        <v>25.5</v>
      </c>
      <c r="AR38" s="12">
        <v>91.6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Q39" s="12"/>
    </row>
    <row r="40" spans="1:45" s="15" customFormat="1" ht="15" x14ac:dyDescent="0.25">
      <c r="A40" s="16" t="s">
        <v>34</v>
      </c>
      <c r="B40" s="7">
        <f>AVERAGE(B8:B38)</f>
        <v>11.083870967741934</v>
      </c>
      <c r="C40" s="9">
        <f>MAX(C8:C38)</f>
        <v>24</v>
      </c>
      <c r="D40" s="8">
        <f>MIN(D8:D38)</f>
        <v>2.2000000000000002</v>
      </c>
      <c r="E40" s="7">
        <f>AVERAGE(E8:E38)</f>
        <v>77.690322580645159</v>
      </c>
      <c r="F40" s="9">
        <f>MAX(F8:F38)</f>
        <v>97</v>
      </c>
      <c r="G40" s="8">
        <f>MIN(G8:G38)</f>
        <v>33.5</v>
      </c>
      <c r="H40" s="7">
        <f>AVERAGE(H8:H38)</f>
        <v>8.8645161290322569</v>
      </c>
      <c r="I40" s="9">
        <f>MAX(I8:I38)</f>
        <v>14.8</v>
      </c>
      <c r="J40" s="8">
        <f>MIN(J8:J38)</f>
        <v>4.5</v>
      </c>
      <c r="K40" s="7">
        <f t="shared" ref="K40:N40" si="2">AVERAGE(K8:K38)</f>
        <v>7.0387096774193552</v>
      </c>
      <c r="L40" s="7">
        <f t="shared" si="2"/>
        <v>986.88064516129032</v>
      </c>
      <c r="M40" s="7">
        <f t="shared" si="2"/>
        <v>1020.9064516129032</v>
      </c>
      <c r="N40" s="7">
        <f t="shared" si="2"/>
        <v>1.5290322580645166</v>
      </c>
      <c r="O40" s="9">
        <f>MAX(O8:O38)</f>
        <v>13.2</v>
      </c>
      <c r="P40" s="7">
        <v>185.3</v>
      </c>
      <c r="Q40" s="13">
        <f>SUM(Q8:Q38)</f>
        <v>28.299999999999994</v>
      </c>
      <c r="R40" s="7">
        <f>AVERAGE(R8:R38)</f>
        <v>92.987096774193574</v>
      </c>
      <c r="S40" s="9">
        <f>MAX(S8:S38)</f>
        <v>854</v>
      </c>
      <c r="T40" s="7">
        <f>AVERAGE(T8:T38)</f>
        <v>19.341935483870969</v>
      </c>
      <c r="U40" s="9">
        <f>MAX(U8:U38)</f>
        <v>616.6</v>
      </c>
      <c r="V40" s="13">
        <f>AVERAGE(V8:V38)</f>
        <v>6.0906451612903227</v>
      </c>
      <c r="W40" s="28">
        <f>MAX(W8:W38)</f>
        <v>42.32</v>
      </c>
      <c r="X40" s="17">
        <f>AVERAGE(X8:X38)</f>
        <v>1.4580645161290328E-2</v>
      </c>
      <c r="Y40" s="20">
        <f>MAX(Y8:Y38)</f>
        <v>0.109</v>
      </c>
      <c r="Z40" s="17">
        <f>AVERAGE(Z8:Z38)</f>
        <v>7.9677419354838748E-3</v>
      </c>
      <c r="AA40" s="20">
        <f>MAX(AA8:AA38)</f>
        <v>7.0999999999999994E-2</v>
      </c>
      <c r="AB40" s="17">
        <f>AVERAGE(AB8:AB38)</f>
        <v>0.31870967741935485</v>
      </c>
      <c r="AC40" s="20">
        <f>MAX(AC8:AC38)</f>
        <v>2.84</v>
      </c>
      <c r="AD40" s="30">
        <f>SUM(AD8:AD38)</f>
        <v>170.03333333333333</v>
      </c>
      <c r="AE40" s="7">
        <f>AVERAGE(AE8:AE38)</f>
        <v>12.406451612903227</v>
      </c>
      <c r="AF40" s="9">
        <f>MAX(AF8:AF38)</f>
        <v>54.5</v>
      </c>
      <c r="AG40" s="8">
        <f>MIN(AG8:AG38)</f>
        <v>1</v>
      </c>
      <c r="AH40" s="7">
        <f>AVERAGE(AH8:AH38)</f>
        <v>8.806451612903226</v>
      </c>
      <c r="AI40" s="9">
        <f>MAX(AI8:AI38)</f>
        <v>32.1</v>
      </c>
      <c r="AJ40" s="8">
        <f>MIN(AJ8:AJ38)</f>
        <v>0.7</v>
      </c>
      <c r="AK40" s="7">
        <f>AVERAGE(AK8:AK38)</f>
        <v>10.087096774193546</v>
      </c>
      <c r="AL40" s="9">
        <f>MAX(AL8:AL38)</f>
        <v>141.80000000000001</v>
      </c>
      <c r="AM40" s="8">
        <f>MIN(AM8:AM38)</f>
        <v>0</v>
      </c>
      <c r="AN40" s="7">
        <f>AVERAGE(AN8:AN38)</f>
        <v>22.532258064516132</v>
      </c>
      <c r="AO40" s="9">
        <f>MAX(AO8:AO38)</f>
        <v>80.5</v>
      </c>
      <c r="AP40" s="8">
        <f>MIN(AP8:AP38)</f>
        <v>0.4</v>
      </c>
      <c r="AQ40" s="7">
        <f>AVERAGE(AQ8:AQ38)</f>
        <v>27.693548387096772</v>
      </c>
      <c r="AR40" s="9">
        <f>MAX(AR8:AR38)</f>
        <v>419.8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AF44" s="31">
        <f>SUM(AF8:AF38)</f>
        <v>849.6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44501.999988425923</v>
      </c>
      <c r="B8" s="12">
        <v>10.9</v>
      </c>
      <c r="C8" s="12">
        <v>16.600000000000001</v>
      </c>
      <c r="D8" s="12">
        <v>7.2</v>
      </c>
      <c r="E8" s="12">
        <v>83</v>
      </c>
      <c r="F8" s="12">
        <v>95.3</v>
      </c>
      <c r="G8" s="12">
        <v>70.099999999999994</v>
      </c>
      <c r="H8" s="12">
        <v>9.4</v>
      </c>
      <c r="I8" s="12">
        <v>11.9</v>
      </c>
      <c r="J8" s="12">
        <v>8</v>
      </c>
      <c r="K8" s="12">
        <v>8.1</v>
      </c>
      <c r="L8" s="12">
        <v>971.8</v>
      </c>
      <c r="M8" s="12">
        <v>1005.3</v>
      </c>
      <c r="N8" s="12">
        <v>2.2000000000000002</v>
      </c>
      <c r="O8" s="12">
        <v>6.4</v>
      </c>
      <c r="P8" s="12">
        <v>222.5</v>
      </c>
      <c r="Q8" s="12">
        <v>6.9</v>
      </c>
      <c r="R8" s="12">
        <v>20.6</v>
      </c>
      <c r="S8" s="12">
        <v>132</v>
      </c>
      <c r="T8" s="12">
        <v>0</v>
      </c>
      <c r="U8" s="12">
        <v>-29.3</v>
      </c>
      <c r="V8" s="14">
        <v>1.99</v>
      </c>
      <c r="W8" s="14">
        <v>11.44</v>
      </c>
      <c r="X8" s="21">
        <v>5.0000000000000001E-3</v>
      </c>
      <c r="Y8" s="21">
        <v>3.1E-2</v>
      </c>
      <c r="Z8" s="21">
        <v>2E-3</v>
      </c>
      <c r="AA8" s="21">
        <v>1.4E-2</v>
      </c>
      <c r="AB8" s="21">
        <f>Z8*40</f>
        <v>0.08</v>
      </c>
      <c r="AC8" s="21">
        <f>AA8*40</f>
        <v>0.56000000000000005</v>
      </c>
      <c r="AD8" s="12">
        <v>0</v>
      </c>
      <c r="AE8" s="12">
        <v>3.8</v>
      </c>
      <c r="AF8" s="12">
        <v>10.5</v>
      </c>
      <c r="AG8" s="12">
        <v>1.1000000000000001</v>
      </c>
      <c r="AH8" s="12">
        <v>2.6</v>
      </c>
      <c r="AI8" s="12">
        <v>7.9</v>
      </c>
      <c r="AJ8" s="12">
        <v>0.8</v>
      </c>
      <c r="AK8" s="12">
        <v>1.7</v>
      </c>
      <c r="AL8" s="12">
        <v>25.3</v>
      </c>
      <c r="AM8" s="12">
        <v>0</v>
      </c>
      <c r="AN8" s="12">
        <v>14.9</v>
      </c>
      <c r="AO8" s="12">
        <v>47.6</v>
      </c>
      <c r="AP8" s="12">
        <v>0</v>
      </c>
      <c r="AQ8" s="12">
        <v>47.4</v>
      </c>
      <c r="AR8" s="12">
        <v>98</v>
      </c>
      <c r="AS8" s="12">
        <v>0</v>
      </c>
    </row>
    <row r="9" spans="1:45" x14ac:dyDescent="0.2">
      <c r="A9" s="11">
        <v>44502.999988425923</v>
      </c>
      <c r="B9" s="12">
        <v>8.5</v>
      </c>
      <c r="C9" s="12">
        <v>10.7</v>
      </c>
      <c r="D9" s="12">
        <v>6.2</v>
      </c>
      <c r="E9" s="12">
        <v>82.7</v>
      </c>
      <c r="F9" s="12">
        <v>89.7</v>
      </c>
      <c r="G9" s="12">
        <v>68.7</v>
      </c>
      <c r="H9" s="12">
        <v>8</v>
      </c>
      <c r="I9" s="12">
        <v>8.8000000000000007</v>
      </c>
      <c r="J9" s="12">
        <v>7.4</v>
      </c>
      <c r="K9" s="12">
        <v>5.7</v>
      </c>
      <c r="L9" s="12">
        <v>970.3</v>
      </c>
      <c r="M9" s="12">
        <v>1004</v>
      </c>
      <c r="N9" s="12">
        <v>2.2999999999999998</v>
      </c>
      <c r="O9" s="12">
        <v>7.6</v>
      </c>
      <c r="P9" s="12">
        <v>175.8</v>
      </c>
      <c r="Q9" s="12">
        <v>0.7</v>
      </c>
      <c r="R9" s="12">
        <v>45.6</v>
      </c>
      <c r="S9" s="12">
        <v>651</v>
      </c>
      <c r="T9" s="12">
        <v>0</v>
      </c>
      <c r="U9" s="12">
        <v>-23.2</v>
      </c>
      <c r="V9" s="14">
        <v>3.28</v>
      </c>
      <c r="W9" s="14">
        <v>27.14</v>
      </c>
      <c r="X9" s="21">
        <v>7.0000000000000001E-3</v>
      </c>
      <c r="Y9" s="21">
        <v>5.8000000000000003E-2</v>
      </c>
      <c r="Z9" s="21">
        <v>3.0000000000000001E-3</v>
      </c>
      <c r="AA9" s="21">
        <v>2.4E-2</v>
      </c>
      <c r="AB9" s="21">
        <f t="shared" ref="AB9:AB37" si="0">Z9*40</f>
        <v>0.12</v>
      </c>
      <c r="AC9" s="21">
        <f t="shared" ref="AC9:AC37" si="1">AA9*40</f>
        <v>0.96</v>
      </c>
      <c r="AD9" s="12">
        <v>0.8</v>
      </c>
      <c r="AE9" s="12">
        <v>4.0999999999999996</v>
      </c>
      <c r="AF9" s="12">
        <v>9.1999999999999993</v>
      </c>
      <c r="AG9" s="12">
        <v>1</v>
      </c>
      <c r="AH9" s="12">
        <v>2.6</v>
      </c>
      <c r="AI9" s="12">
        <v>5</v>
      </c>
      <c r="AJ9" s="12">
        <v>0.7</v>
      </c>
      <c r="AK9" s="12">
        <v>3.5</v>
      </c>
      <c r="AL9" s="12">
        <v>24.7</v>
      </c>
      <c r="AM9" s="12">
        <v>0</v>
      </c>
      <c r="AN9" s="12">
        <v>21.4</v>
      </c>
      <c r="AO9" s="12">
        <v>47.4</v>
      </c>
      <c r="AP9" s="12">
        <v>5</v>
      </c>
      <c r="AQ9" s="12">
        <v>31</v>
      </c>
      <c r="AR9" s="12">
        <v>63.8</v>
      </c>
      <c r="AS9" s="12">
        <v>0</v>
      </c>
    </row>
    <row r="10" spans="1:45" x14ac:dyDescent="0.2">
      <c r="A10" s="11">
        <v>44503.999988425923</v>
      </c>
      <c r="B10" s="12">
        <v>8.1</v>
      </c>
      <c r="C10" s="12">
        <v>10.4</v>
      </c>
      <c r="D10" s="12">
        <v>6.1</v>
      </c>
      <c r="E10" s="12">
        <v>82.7</v>
      </c>
      <c r="F10" s="12">
        <v>92.3</v>
      </c>
      <c r="G10" s="12">
        <v>68.3</v>
      </c>
      <c r="H10" s="12">
        <v>7.8</v>
      </c>
      <c r="I10" s="12">
        <v>8.8000000000000007</v>
      </c>
      <c r="J10" s="12">
        <v>7.2</v>
      </c>
      <c r="K10" s="12">
        <v>5.3</v>
      </c>
      <c r="L10" s="12">
        <v>968</v>
      </c>
      <c r="M10" s="12">
        <v>1001.7</v>
      </c>
      <c r="N10" s="12">
        <v>1.1000000000000001</v>
      </c>
      <c r="O10" s="12">
        <v>3.4</v>
      </c>
      <c r="P10" s="12">
        <v>187.7</v>
      </c>
      <c r="Q10" s="12">
        <v>1</v>
      </c>
      <c r="R10" s="12">
        <v>22.5</v>
      </c>
      <c r="S10" s="12">
        <v>201</v>
      </c>
      <c r="T10" s="12">
        <v>0</v>
      </c>
      <c r="U10" s="12">
        <v>-22.2</v>
      </c>
      <c r="V10" s="14">
        <v>2.2000000000000002</v>
      </c>
      <c r="W10" s="14">
        <v>13.74</v>
      </c>
      <c r="X10" s="21">
        <v>5.0000000000000001E-3</v>
      </c>
      <c r="Y10" s="21">
        <v>3.4000000000000002E-2</v>
      </c>
      <c r="Z10" s="21">
        <v>2E-3</v>
      </c>
      <c r="AA10" s="21">
        <v>1.4E-2</v>
      </c>
      <c r="AB10" s="21">
        <f t="shared" si="0"/>
        <v>0.08</v>
      </c>
      <c r="AC10" s="21">
        <f t="shared" si="1"/>
        <v>0.56000000000000005</v>
      </c>
      <c r="AD10" s="12">
        <v>0</v>
      </c>
      <c r="AE10" s="12">
        <v>6.2</v>
      </c>
      <c r="AF10" s="12">
        <v>15.5</v>
      </c>
      <c r="AG10" s="12">
        <v>2</v>
      </c>
      <c r="AH10" s="12">
        <v>4</v>
      </c>
      <c r="AI10" s="12">
        <v>6.4</v>
      </c>
      <c r="AJ10" s="12">
        <v>1.4</v>
      </c>
      <c r="AK10" s="12">
        <v>5.9</v>
      </c>
      <c r="AL10" s="12">
        <v>47.3</v>
      </c>
      <c r="AM10" s="12">
        <v>0</v>
      </c>
      <c r="AN10" s="12">
        <v>29.5</v>
      </c>
      <c r="AO10" s="12">
        <v>51.3</v>
      </c>
      <c r="AP10" s="12">
        <v>10.8</v>
      </c>
      <c r="AQ10" s="12">
        <v>22</v>
      </c>
      <c r="AR10" s="12">
        <v>64.400000000000006</v>
      </c>
      <c r="AS10" s="12">
        <v>0</v>
      </c>
    </row>
    <row r="11" spans="1:45" x14ac:dyDescent="0.2">
      <c r="A11" s="11">
        <v>44504.999988425923</v>
      </c>
      <c r="B11" s="12">
        <v>6.8</v>
      </c>
      <c r="C11" s="12">
        <v>8.3000000000000007</v>
      </c>
      <c r="D11" s="12">
        <v>5.9</v>
      </c>
      <c r="E11" s="12">
        <v>82.5</v>
      </c>
      <c r="F11" s="12">
        <v>93.3</v>
      </c>
      <c r="G11" s="12">
        <v>72.5</v>
      </c>
      <c r="H11" s="12">
        <v>7.2</v>
      </c>
      <c r="I11" s="12">
        <v>8</v>
      </c>
      <c r="J11" s="12">
        <v>6.8</v>
      </c>
      <c r="K11" s="12">
        <v>4</v>
      </c>
      <c r="L11" s="12">
        <v>974</v>
      </c>
      <c r="M11" s="12">
        <v>1008.2</v>
      </c>
      <c r="N11" s="12">
        <v>2.6</v>
      </c>
      <c r="O11" s="12">
        <v>6.1</v>
      </c>
      <c r="P11" s="12">
        <v>203.2</v>
      </c>
      <c r="Q11" s="12">
        <v>1.8</v>
      </c>
      <c r="R11" s="12">
        <v>25</v>
      </c>
      <c r="S11" s="12">
        <v>192</v>
      </c>
      <c r="T11" s="12">
        <v>0</v>
      </c>
      <c r="U11" s="12">
        <v>-21.2</v>
      </c>
      <c r="V11" s="14">
        <v>2.15</v>
      </c>
      <c r="W11" s="14">
        <v>11.12</v>
      </c>
      <c r="X11" s="21">
        <v>4.0000000000000001E-3</v>
      </c>
      <c r="Y11" s="21">
        <v>2.7E-2</v>
      </c>
      <c r="Z11" s="21">
        <v>2E-3</v>
      </c>
      <c r="AA11" s="21">
        <v>0.01</v>
      </c>
      <c r="AB11" s="21">
        <f t="shared" si="0"/>
        <v>0.08</v>
      </c>
      <c r="AC11" s="21">
        <f t="shared" si="1"/>
        <v>0.4</v>
      </c>
      <c r="AD11" s="12">
        <v>0</v>
      </c>
      <c r="AE11" s="12">
        <v>4.3</v>
      </c>
      <c r="AF11" s="12">
        <v>9.1999999999999993</v>
      </c>
      <c r="AG11" s="12">
        <v>0.9</v>
      </c>
      <c r="AH11" s="12">
        <v>3.2</v>
      </c>
      <c r="AI11" s="12">
        <v>6.5</v>
      </c>
      <c r="AJ11" s="12">
        <v>0.6</v>
      </c>
      <c r="AK11" s="12">
        <v>2.5</v>
      </c>
      <c r="AL11" s="12">
        <v>17</v>
      </c>
      <c r="AM11" s="12">
        <v>0</v>
      </c>
      <c r="AN11" s="12">
        <v>15</v>
      </c>
      <c r="AO11" s="12">
        <v>29</v>
      </c>
      <c r="AP11" s="12">
        <v>3.1</v>
      </c>
      <c r="AQ11" s="12">
        <v>34.299999999999997</v>
      </c>
      <c r="AR11" s="12">
        <v>65.599999999999994</v>
      </c>
      <c r="AS11" s="12">
        <v>5.4</v>
      </c>
    </row>
    <row r="12" spans="1:45" x14ac:dyDescent="0.2">
      <c r="A12" s="11">
        <v>44505.999988425923</v>
      </c>
      <c r="B12" s="12">
        <v>7.3</v>
      </c>
      <c r="C12" s="12">
        <v>9.8000000000000007</v>
      </c>
      <c r="D12" s="12">
        <v>5.9</v>
      </c>
      <c r="E12" s="12">
        <v>84</v>
      </c>
      <c r="F12" s="12">
        <v>92.7</v>
      </c>
      <c r="G12" s="12">
        <v>68.5</v>
      </c>
      <c r="H12" s="12">
        <v>7.6</v>
      </c>
      <c r="I12" s="12">
        <v>8.1999999999999993</v>
      </c>
      <c r="J12" s="12">
        <v>6.9</v>
      </c>
      <c r="K12" s="12">
        <v>4.7</v>
      </c>
      <c r="L12" s="12">
        <v>989</v>
      </c>
      <c r="M12" s="12">
        <v>1023.5</v>
      </c>
      <c r="N12" s="12">
        <v>1.5</v>
      </c>
      <c r="O12" s="12">
        <v>4.5</v>
      </c>
      <c r="P12" s="12">
        <v>154.1</v>
      </c>
      <c r="Q12" s="12">
        <v>0.4</v>
      </c>
      <c r="R12" s="12">
        <v>34.5</v>
      </c>
      <c r="S12" s="12">
        <v>305</v>
      </c>
      <c r="T12" s="12">
        <v>0</v>
      </c>
      <c r="U12" s="12">
        <v>-13.8</v>
      </c>
      <c r="V12" s="14">
        <v>2.79</v>
      </c>
      <c r="W12" s="14">
        <v>18.13</v>
      </c>
      <c r="X12" s="21">
        <v>6.0000000000000001E-3</v>
      </c>
      <c r="Y12" s="21">
        <v>4.1000000000000002E-2</v>
      </c>
      <c r="Z12" s="21">
        <v>2E-3</v>
      </c>
      <c r="AA12" s="21">
        <v>1.4999999999999999E-2</v>
      </c>
      <c r="AB12" s="21">
        <f t="shared" si="0"/>
        <v>0.08</v>
      </c>
      <c r="AC12" s="21">
        <f t="shared" si="1"/>
        <v>0.6</v>
      </c>
      <c r="AD12" s="12">
        <v>0.33333333333333331</v>
      </c>
      <c r="AE12" s="12">
        <v>9.3000000000000007</v>
      </c>
      <c r="AF12" s="12">
        <v>67.400000000000006</v>
      </c>
      <c r="AG12" s="12">
        <v>2.4</v>
      </c>
      <c r="AH12" s="12">
        <v>7.1</v>
      </c>
      <c r="AI12" s="12">
        <v>16.2</v>
      </c>
      <c r="AJ12" s="12">
        <v>2.2000000000000002</v>
      </c>
      <c r="AK12" s="12">
        <v>4.7</v>
      </c>
      <c r="AL12" s="12">
        <v>28.4</v>
      </c>
      <c r="AM12" s="12">
        <v>0</v>
      </c>
      <c r="AN12" s="12">
        <v>18.399999999999999</v>
      </c>
      <c r="AO12" s="12">
        <v>37.1</v>
      </c>
      <c r="AP12" s="12">
        <v>3.6</v>
      </c>
      <c r="AQ12" s="12">
        <v>27.7</v>
      </c>
      <c r="AR12" s="12">
        <v>245</v>
      </c>
      <c r="AS12" s="12">
        <v>0</v>
      </c>
    </row>
    <row r="13" spans="1:45" x14ac:dyDescent="0.2">
      <c r="A13" s="11">
        <v>44506.999988425923</v>
      </c>
      <c r="B13" s="12">
        <v>4.2</v>
      </c>
      <c r="C13" s="12">
        <v>8.4</v>
      </c>
      <c r="D13" s="12">
        <v>1.8</v>
      </c>
      <c r="E13" s="12">
        <v>92.8</v>
      </c>
      <c r="F13" s="12">
        <v>99.5</v>
      </c>
      <c r="G13" s="12">
        <v>80.400000000000006</v>
      </c>
      <c r="H13" s="12">
        <v>6.9</v>
      </c>
      <c r="I13" s="12">
        <v>8</v>
      </c>
      <c r="J13" s="12">
        <v>5.9</v>
      </c>
      <c r="K13" s="12">
        <v>3.1</v>
      </c>
      <c r="L13" s="12">
        <v>995.5</v>
      </c>
      <c r="M13" s="12">
        <v>1030.7</v>
      </c>
      <c r="N13" s="12">
        <v>1.3</v>
      </c>
      <c r="O13" s="12">
        <v>4.5</v>
      </c>
      <c r="P13" s="12">
        <v>168.1</v>
      </c>
      <c r="Q13" s="12">
        <v>0</v>
      </c>
      <c r="R13" s="12">
        <v>69.2</v>
      </c>
      <c r="S13" s="12">
        <v>503</v>
      </c>
      <c r="T13" s="12">
        <v>0</v>
      </c>
      <c r="U13" s="12">
        <v>-1.1000000000000001</v>
      </c>
      <c r="V13" s="14">
        <v>4.6399999999999997</v>
      </c>
      <c r="W13" s="14">
        <v>25.12</v>
      </c>
      <c r="X13" s="21">
        <v>0.01</v>
      </c>
      <c r="Y13" s="21">
        <v>6.0999999999999999E-2</v>
      </c>
      <c r="Z13" s="21">
        <v>4.0000000000000001E-3</v>
      </c>
      <c r="AA13" s="21">
        <v>2.7E-2</v>
      </c>
      <c r="AB13" s="21">
        <f t="shared" si="0"/>
        <v>0.16</v>
      </c>
      <c r="AC13" s="21">
        <f t="shared" si="1"/>
        <v>1.08</v>
      </c>
      <c r="AD13" s="12">
        <v>2.7</v>
      </c>
      <c r="AE13" s="12">
        <v>15.3</v>
      </c>
      <c r="AF13" s="12">
        <v>24.1</v>
      </c>
      <c r="AG13" s="12">
        <v>9.5</v>
      </c>
      <c r="AH13" s="12">
        <v>13.8</v>
      </c>
      <c r="AI13" s="12">
        <v>21.2</v>
      </c>
      <c r="AJ13" s="12">
        <v>8.6999999999999993</v>
      </c>
      <c r="AK13" s="12">
        <v>14.9</v>
      </c>
      <c r="AL13" s="12">
        <v>45.6</v>
      </c>
      <c r="AM13" s="12">
        <v>0.7</v>
      </c>
      <c r="AN13" s="12">
        <v>22.9</v>
      </c>
      <c r="AO13" s="12">
        <v>35.9</v>
      </c>
      <c r="AP13" s="12">
        <v>11.7</v>
      </c>
      <c r="AQ13" s="12">
        <v>6.1</v>
      </c>
      <c r="AR13" s="12">
        <v>173.6</v>
      </c>
      <c r="AS13" s="12">
        <v>0</v>
      </c>
    </row>
    <row r="14" spans="1:45" x14ac:dyDescent="0.2">
      <c r="A14" s="11">
        <v>44507.999988425923</v>
      </c>
      <c r="B14" s="12">
        <v>6.3</v>
      </c>
      <c r="C14" s="12">
        <v>12.3</v>
      </c>
      <c r="D14" s="12">
        <v>1.2</v>
      </c>
      <c r="E14" s="12">
        <v>83.9</v>
      </c>
      <c r="F14" s="12">
        <v>94.8</v>
      </c>
      <c r="G14" s="12">
        <v>59.7</v>
      </c>
      <c r="H14" s="12">
        <v>7.1</v>
      </c>
      <c r="I14" s="12">
        <v>8.8000000000000007</v>
      </c>
      <c r="J14" s="12">
        <v>5.7</v>
      </c>
      <c r="K14" s="12">
        <v>3.7</v>
      </c>
      <c r="L14" s="12">
        <v>988.1</v>
      </c>
      <c r="M14" s="12">
        <v>1022.7</v>
      </c>
      <c r="N14" s="12">
        <v>1.9</v>
      </c>
      <c r="O14" s="12">
        <v>6.8</v>
      </c>
      <c r="P14" s="12">
        <v>243.3</v>
      </c>
      <c r="Q14" s="12">
        <v>0.1</v>
      </c>
      <c r="R14" s="12">
        <v>46.4</v>
      </c>
      <c r="S14" s="12">
        <v>542</v>
      </c>
      <c r="T14" s="12">
        <v>0</v>
      </c>
      <c r="U14" s="12">
        <v>-6.2</v>
      </c>
      <c r="V14" s="14">
        <v>3.25</v>
      </c>
      <c r="W14" s="14">
        <v>24.77</v>
      </c>
      <c r="X14" s="21">
        <v>7.0000000000000001E-3</v>
      </c>
      <c r="Y14" s="21">
        <v>5.8000000000000003E-2</v>
      </c>
      <c r="Z14" s="21">
        <v>3.0000000000000001E-3</v>
      </c>
      <c r="AA14" s="21">
        <v>2.9000000000000001E-2</v>
      </c>
      <c r="AB14" s="21">
        <f t="shared" si="0"/>
        <v>0.12</v>
      </c>
      <c r="AC14" s="21">
        <f t="shared" si="1"/>
        <v>1.1600000000000001</v>
      </c>
      <c r="AD14" s="12">
        <v>0.9</v>
      </c>
      <c r="AE14" s="12">
        <v>6.1</v>
      </c>
      <c r="AF14" s="12">
        <v>12.4</v>
      </c>
      <c r="AG14" s="12">
        <v>1.6</v>
      </c>
      <c r="AH14" s="12">
        <v>5.4</v>
      </c>
      <c r="AI14" s="12">
        <v>10.8</v>
      </c>
      <c r="AJ14" s="12">
        <v>1.1000000000000001</v>
      </c>
      <c r="AK14" s="12">
        <v>2.8</v>
      </c>
      <c r="AL14" s="12">
        <v>21.8</v>
      </c>
      <c r="AM14" s="12">
        <v>0</v>
      </c>
      <c r="AN14" s="12">
        <v>15.3</v>
      </c>
      <c r="AO14" s="12">
        <v>29.6</v>
      </c>
      <c r="AP14" s="12">
        <v>0.2</v>
      </c>
      <c r="AQ14" s="12">
        <v>28.6</v>
      </c>
      <c r="AR14" s="12">
        <v>302.60000000000002</v>
      </c>
      <c r="AS14" s="12">
        <v>0</v>
      </c>
    </row>
    <row r="15" spans="1:45" x14ac:dyDescent="0.2">
      <c r="A15" s="11">
        <v>44508.999988425923</v>
      </c>
      <c r="B15" s="12">
        <v>6.2</v>
      </c>
      <c r="C15" s="12">
        <v>10</v>
      </c>
      <c r="D15" s="12">
        <v>2.7</v>
      </c>
      <c r="E15" s="12">
        <v>83.5</v>
      </c>
      <c r="F15" s="12">
        <v>94.8</v>
      </c>
      <c r="G15" s="12">
        <v>60.6</v>
      </c>
      <c r="H15" s="12">
        <v>7</v>
      </c>
      <c r="I15" s="12">
        <v>8.1999999999999993</v>
      </c>
      <c r="J15" s="12">
        <v>5.9</v>
      </c>
      <c r="K15" s="12">
        <v>3.6</v>
      </c>
      <c r="L15" s="12">
        <v>989.8</v>
      </c>
      <c r="M15" s="12">
        <v>1024.5</v>
      </c>
      <c r="N15" s="12">
        <v>1.3</v>
      </c>
      <c r="O15" s="12">
        <v>3.7</v>
      </c>
      <c r="P15" s="12">
        <v>223.4</v>
      </c>
      <c r="Q15" s="12">
        <v>0</v>
      </c>
      <c r="R15" s="12">
        <v>70.3</v>
      </c>
      <c r="S15" s="12">
        <v>486</v>
      </c>
      <c r="T15" s="12">
        <v>0</v>
      </c>
      <c r="U15" s="12">
        <v>-5.0999999999999996</v>
      </c>
      <c r="V15" s="14">
        <v>4.2300000000000004</v>
      </c>
      <c r="W15" s="14">
        <v>23.22</v>
      </c>
      <c r="X15" s="21">
        <v>8.9999999999999993E-3</v>
      </c>
      <c r="Y15" s="21">
        <v>5.5E-2</v>
      </c>
      <c r="Z15" s="21">
        <v>4.0000000000000001E-3</v>
      </c>
      <c r="AA15" s="21">
        <v>2.3E-2</v>
      </c>
      <c r="AB15" s="21">
        <f t="shared" si="0"/>
        <v>0.16</v>
      </c>
      <c r="AC15" s="21">
        <f t="shared" si="1"/>
        <v>0.91999999999999993</v>
      </c>
      <c r="AD15" s="12">
        <v>4</v>
      </c>
      <c r="AE15" s="12">
        <v>13.3</v>
      </c>
      <c r="AF15" s="12">
        <v>25.1</v>
      </c>
      <c r="AG15" s="12">
        <v>6.2</v>
      </c>
      <c r="AH15" s="12">
        <v>9.1999999999999993</v>
      </c>
      <c r="AI15" s="12">
        <v>15.2</v>
      </c>
      <c r="AJ15" s="12">
        <v>4.9000000000000004</v>
      </c>
      <c r="AK15" s="12">
        <v>18</v>
      </c>
      <c r="AL15" s="12">
        <v>105.7</v>
      </c>
      <c r="AM15" s="12">
        <v>0</v>
      </c>
      <c r="AN15" s="12">
        <v>26.7</v>
      </c>
      <c r="AO15" s="12">
        <v>56.1</v>
      </c>
      <c r="AP15" s="12">
        <v>2.2999999999999998</v>
      </c>
      <c r="AQ15" s="12">
        <v>20.7</v>
      </c>
      <c r="AR15" s="12">
        <v>349.8</v>
      </c>
      <c r="AS15" s="12">
        <v>0</v>
      </c>
    </row>
    <row r="16" spans="1:45" x14ac:dyDescent="0.2">
      <c r="A16" s="11">
        <v>44509.999988425923</v>
      </c>
      <c r="B16" s="12">
        <v>5.3</v>
      </c>
      <c r="C16" s="12">
        <v>10.8</v>
      </c>
      <c r="D16" s="12">
        <v>2.1</v>
      </c>
      <c r="E16" s="12">
        <v>77.8</v>
      </c>
      <c r="F16" s="12">
        <v>91.7</v>
      </c>
      <c r="G16" s="12">
        <v>51.8</v>
      </c>
      <c r="H16" s="12">
        <v>6.1</v>
      </c>
      <c r="I16" s="12">
        <v>6.4</v>
      </c>
      <c r="J16" s="12">
        <v>5.8</v>
      </c>
      <c r="K16" s="12">
        <v>1.5</v>
      </c>
      <c r="L16" s="12">
        <v>992.6</v>
      </c>
      <c r="M16" s="12">
        <v>1027.5</v>
      </c>
      <c r="N16" s="12">
        <v>1.1000000000000001</v>
      </c>
      <c r="O16" s="12">
        <v>4.3</v>
      </c>
      <c r="P16" s="12">
        <v>183.7</v>
      </c>
      <c r="Q16" s="12">
        <v>0</v>
      </c>
      <c r="R16" s="12">
        <v>83.2</v>
      </c>
      <c r="S16" s="12">
        <v>385</v>
      </c>
      <c r="T16" s="12">
        <v>0</v>
      </c>
      <c r="U16" s="12">
        <v>4.2</v>
      </c>
      <c r="V16" s="14">
        <v>4.87</v>
      </c>
      <c r="W16" s="14">
        <v>22.09</v>
      </c>
      <c r="X16" s="21">
        <v>0.01</v>
      </c>
      <c r="Y16" s="21">
        <v>5.3999999999999999E-2</v>
      </c>
      <c r="Z16" s="21">
        <v>5.0000000000000001E-3</v>
      </c>
      <c r="AA16" s="21">
        <v>2.5000000000000001E-2</v>
      </c>
      <c r="AB16" s="21">
        <f t="shared" si="0"/>
        <v>0.2</v>
      </c>
      <c r="AC16" s="21">
        <f t="shared" si="1"/>
        <v>1</v>
      </c>
      <c r="AD16" s="12">
        <v>4.8</v>
      </c>
      <c r="AE16" s="12">
        <v>14.5</v>
      </c>
      <c r="AF16" s="12">
        <v>37.6</v>
      </c>
      <c r="AG16" s="12">
        <v>6.8</v>
      </c>
      <c r="AH16" s="12">
        <v>10.1</v>
      </c>
      <c r="AI16" s="12">
        <v>19.399999999999999</v>
      </c>
      <c r="AJ16" s="12">
        <v>4.7</v>
      </c>
      <c r="AK16" s="12">
        <v>20.6</v>
      </c>
      <c r="AL16" s="12">
        <v>105.1</v>
      </c>
      <c r="AM16" s="12">
        <v>0</v>
      </c>
      <c r="AN16" s="12">
        <v>29.6</v>
      </c>
      <c r="AO16" s="12">
        <v>54</v>
      </c>
      <c r="AP16" s="12">
        <v>3.6</v>
      </c>
      <c r="AQ16" s="12">
        <v>17.2</v>
      </c>
      <c r="AR16" s="12">
        <v>324</v>
      </c>
      <c r="AS16" s="12">
        <v>0</v>
      </c>
    </row>
    <row r="17" spans="1:45" x14ac:dyDescent="0.2">
      <c r="A17" s="11">
        <v>44510.999988425923</v>
      </c>
      <c r="B17" s="12">
        <v>4.5999999999999996</v>
      </c>
      <c r="C17" s="12">
        <v>8.6999999999999993</v>
      </c>
      <c r="D17" s="12">
        <v>2</v>
      </c>
      <c r="E17" s="12">
        <v>83.1</v>
      </c>
      <c r="F17" s="12">
        <v>91.3</v>
      </c>
      <c r="G17" s="12">
        <v>67</v>
      </c>
      <c r="H17" s="12">
        <v>6.3</v>
      </c>
      <c r="I17" s="12">
        <v>7</v>
      </c>
      <c r="J17" s="12">
        <v>5.7</v>
      </c>
      <c r="K17" s="12">
        <v>1.9</v>
      </c>
      <c r="L17" s="12">
        <v>990.9</v>
      </c>
      <c r="M17" s="12">
        <v>1025.9000000000001</v>
      </c>
      <c r="N17" s="12">
        <v>1</v>
      </c>
      <c r="O17" s="12">
        <v>2.5</v>
      </c>
      <c r="P17" s="12">
        <v>191</v>
      </c>
      <c r="Q17" s="12">
        <v>0</v>
      </c>
      <c r="R17" s="12">
        <v>48.6</v>
      </c>
      <c r="S17" s="12">
        <v>375</v>
      </c>
      <c r="T17" s="12">
        <v>0</v>
      </c>
      <c r="U17" s="12">
        <v>-12.6</v>
      </c>
      <c r="V17" s="14">
        <v>3.48</v>
      </c>
      <c r="W17" s="14">
        <v>19</v>
      </c>
      <c r="X17" s="21">
        <v>7.0000000000000001E-3</v>
      </c>
      <c r="Y17" s="21">
        <v>4.7E-2</v>
      </c>
      <c r="Z17" s="21">
        <v>3.0000000000000001E-3</v>
      </c>
      <c r="AA17" s="21">
        <v>0.02</v>
      </c>
      <c r="AB17" s="21">
        <f t="shared" si="0"/>
        <v>0.12</v>
      </c>
      <c r="AC17" s="21">
        <f t="shared" si="1"/>
        <v>0.8</v>
      </c>
      <c r="AD17" s="12">
        <v>2.6666666666666665</v>
      </c>
      <c r="AE17" s="12">
        <v>25.8</v>
      </c>
      <c r="AF17" s="12">
        <v>52.7</v>
      </c>
      <c r="AG17" s="12">
        <v>12.1</v>
      </c>
      <c r="AH17" s="12">
        <v>18.600000000000001</v>
      </c>
      <c r="AI17" s="12">
        <v>25.4</v>
      </c>
      <c r="AJ17" s="12">
        <v>10.1</v>
      </c>
      <c r="AK17" s="12">
        <v>42</v>
      </c>
      <c r="AL17" s="12">
        <v>95.5</v>
      </c>
      <c r="AM17" s="12">
        <v>2.4</v>
      </c>
      <c r="AN17" s="12">
        <v>37</v>
      </c>
      <c r="AO17" s="12">
        <v>49</v>
      </c>
      <c r="AP17" s="12">
        <v>23.1</v>
      </c>
      <c r="AQ17" s="12">
        <v>1.8</v>
      </c>
      <c r="AR17" s="12">
        <v>305.2</v>
      </c>
      <c r="AS17" s="12">
        <v>0</v>
      </c>
    </row>
    <row r="18" spans="1:45" x14ac:dyDescent="0.2">
      <c r="A18" s="11">
        <v>44511.999988425923</v>
      </c>
      <c r="B18" s="12">
        <v>3.6</v>
      </c>
      <c r="C18" s="12">
        <v>7.9</v>
      </c>
      <c r="D18" s="12">
        <v>1</v>
      </c>
      <c r="E18" s="12">
        <v>90.4</v>
      </c>
      <c r="F18" s="12">
        <v>99.8</v>
      </c>
      <c r="G18" s="12">
        <v>73.7</v>
      </c>
      <c r="H18" s="12">
        <v>6.4</v>
      </c>
      <c r="I18" s="12">
        <v>7.2</v>
      </c>
      <c r="J18" s="12">
        <v>5.6</v>
      </c>
      <c r="K18" s="12">
        <v>2.1</v>
      </c>
      <c r="L18" s="12">
        <v>990.2</v>
      </c>
      <c r="M18" s="12">
        <v>1025.3</v>
      </c>
      <c r="N18" s="12">
        <v>1.1000000000000001</v>
      </c>
      <c r="O18" s="12">
        <v>2.9</v>
      </c>
      <c r="P18" s="12">
        <v>93.9</v>
      </c>
      <c r="Q18" s="12">
        <v>0</v>
      </c>
      <c r="R18" s="12">
        <v>73.2</v>
      </c>
      <c r="S18" s="12">
        <v>341</v>
      </c>
      <c r="T18" s="12">
        <v>0</v>
      </c>
      <c r="U18" s="12">
        <v>12.2</v>
      </c>
      <c r="V18" s="14">
        <v>4.37</v>
      </c>
      <c r="W18" s="14">
        <v>20.45</v>
      </c>
      <c r="X18" s="21">
        <v>8.9999999999999993E-3</v>
      </c>
      <c r="Y18" s="21">
        <v>0.05</v>
      </c>
      <c r="Z18" s="21">
        <v>4.0000000000000001E-3</v>
      </c>
      <c r="AA18" s="21">
        <v>2.1999999999999999E-2</v>
      </c>
      <c r="AB18" s="21">
        <f t="shared" si="0"/>
        <v>0.16</v>
      </c>
      <c r="AC18" s="21">
        <f t="shared" si="1"/>
        <v>0.87999999999999989</v>
      </c>
      <c r="AD18" s="12">
        <v>4.8</v>
      </c>
      <c r="AE18" s="12">
        <v>29.9</v>
      </c>
      <c r="AF18" s="12">
        <v>48.1</v>
      </c>
      <c r="AG18" s="12">
        <v>18.100000000000001</v>
      </c>
      <c r="AH18" s="12">
        <v>23.7</v>
      </c>
      <c r="AI18" s="12">
        <v>33</v>
      </c>
      <c r="AJ18" s="12">
        <v>16.399999999999999</v>
      </c>
      <c r="AK18" s="12">
        <v>57.5</v>
      </c>
      <c r="AL18" s="12">
        <v>128.69999999999999</v>
      </c>
      <c r="AM18" s="12">
        <v>22.2</v>
      </c>
      <c r="AN18" s="12">
        <v>32.700000000000003</v>
      </c>
      <c r="AO18" s="12">
        <v>49</v>
      </c>
      <c r="AP18" s="12">
        <v>22.7</v>
      </c>
      <c r="AQ18" s="12">
        <v>1.1000000000000001</v>
      </c>
      <c r="AR18" s="12">
        <v>185</v>
      </c>
      <c r="AS18" s="12">
        <v>0</v>
      </c>
    </row>
    <row r="19" spans="1:45" x14ac:dyDescent="0.2">
      <c r="A19" s="11">
        <v>44512.999988425923</v>
      </c>
      <c r="B19" s="12">
        <v>2.2999999999999998</v>
      </c>
      <c r="C19" s="12">
        <v>5.2</v>
      </c>
      <c r="D19" s="12">
        <v>0.7</v>
      </c>
      <c r="E19" s="12">
        <v>96.7</v>
      </c>
      <c r="F19" s="12">
        <v>100</v>
      </c>
      <c r="G19" s="12">
        <v>84.2</v>
      </c>
      <c r="H19" s="12">
        <v>6.3</v>
      </c>
      <c r="I19" s="12">
        <v>7</v>
      </c>
      <c r="J19" s="12">
        <v>5.9</v>
      </c>
      <c r="K19" s="12">
        <v>1.9</v>
      </c>
      <c r="L19" s="12">
        <v>986.3</v>
      </c>
      <c r="M19" s="12">
        <v>1021.4</v>
      </c>
      <c r="N19" s="12">
        <v>1.1000000000000001</v>
      </c>
      <c r="O19" s="12">
        <v>4</v>
      </c>
      <c r="P19" s="12">
        <v>145.9</v>
      </c>
      <c r="Q19" s="12">
        <v>0</v>
      </c>
      <c r="R19" s="12">
        <v>50.2</v>
      </c>
      <c r="S19" s="12">
        <v>369</v>
      </c>
      <c r="T19" s="12">
        <v>0</v>
      </c>
      <c r="U19" s="12">
        <v>18.3</v>
      </c>
      <c r="V19" s="14">
        <v>3.4</v>
      </c>
      <c r="W19" s="14">
        <v>19</v>
      </c>
      <c r="X19" s="21">
        <v>7.0000000000000001E-3</v>
      </c>
      <c r="Y19" s="21">
        <v>4.7E-2</v>
      </c>
      <c r="Z19" s="21">
        <v>3.0000000000000001E-3</v>
      </c>
      <c r="AA19" s="21">
        <v>0.02</v>
      </c>
      <c r="AB19" s="21">
        <f t="shared" si="0"/>
        <v>0.12</v>
      </c>
      <c r="AC19" s="21">
        <f t="shared" si="1"/>
        <v>0.8</v>
      </c>
      <c r="AD19" s="12">
        <v>2</v>
      </c>
      <c r="AE19" s="12">
        <v>29.1</v>
      </c>
      <c r="AF19" s="12">
        <v>52.1</v>
      </c>
      <c r="AG19" s="12">
        <v>17.8</v>
      </c>
      <c r="AH19" s="12">
        <v>25.6</v>
      </c>
      <c r="AI19" s="12">
        <v>36</v>
      </c>
      <c r="AJ19" s="12">
        <v>16.899999999999999</v>
      </c>
      <c r="AK19" s="12">
        <v>60.5</v>
      </c>
      <c r="AL19" s="12">
        <v>92.4</v>
      </c>
      <c r="AM19" s="12">
        <v>24.1</v>
      </c>
      <c r="AN19" s="12">
        <v>33.200000000000003</v>
      </c>
      <c r="AO19" s="12">
        <v>45</v>
      </c>
      <c r="AP19" s="12">
        <v>26.3</v>
      </c>
      <c r="AQ19" s="12">
        <v>-0.3</v>
      </c>
      <c r="AR19" s="12">
        <v>283.60000000000002</v>
      </c>
      <c r="AS19" s="12">
        <v>0</v>
      </c>
    </row>
    <row r="20" spans="1:45" x14ac:dyDescent="0.2">
      <c r="A20" s="11">
        <v>44513.999988425923</v>
      </c>
      <c r="B20" s="12">
        <v>5.4</v>
      </c>
      <c r="C20" s="12">
        <v>8.1999999999999993</v>
      </c>
      <c r="D20" s="12">
        <v>0.7</v>
      </c>
      <c r="E20" s="12">
        <v>90.8</v>
      </c>
      <c r="F20" s="12">
        <v>100</v>
      </c>
      <c r="G20" s="12">
        <v>75.099999999999994</v>
      </c>
      <c r="H20" s="12">
        <v>7.3</v>
      </c>
      <c r="I20" s="12">
        <v>9.1999999999999993</v>
      </c>
      <c r="J20" s="12">
        <v>5.8</v>
      </c>
      <c r="K20" s="12">
        <v>4</v>
      </c>
      <c r="L20" s="12">
        <v>982.6</v>
      </c>
      <c r="M20" s="12">
        <v>1017.2</v>
      </c>
      <c r="N20" s="12">
        <v>0.8</v>
      </c>
      <c r="O20" s="12">
        <v>2.8</v>
      </c>
      <c r="P20" s="12">
        <v>104</v>
      </c>
      <c r="Q20" s="12">
        <v>0.4</v>
      </c>
      <c r="R20" s="12">
        <v>16.399999999999999</v>
      </c>
      <c r="S20" s="12">
        <v>212</v>
      </c>
      <c r="T20" s="12">
        <v>0</v>
      </c>
      <c r="U20" s="12">
        <v>-2.4</v>
      </c>
      <c r="V20" s="14">
        <v>1.74</v>
      </c>
      <c r="W20" s="14">
        <v>14.08</v>
      </c>
      <c r="X20" s="21">
        <v>4.0000000000000001E-3</v>
      </c>
      <c r="Y20" s="21">
        <v>3.3000000000000002E-2</v>
      </c>
      <c r="Z20" s="21">
        <v>2E-3</v>
      </c>
      <c r="AA20" s="21">
        <v>1.2999999999999999E-2</v>
      </c>
      <c r="AB20" s="21">
        <f t="shared" si="0"/>
        <v>0.08</v>
      </c>
      <c r="AC20" s="21">
        <f t="shared" si="1"/>
        <v>0.52</v>
      </c>
      <c r="AD20" s="12">
        <v>0</v>
      </c>
      <c r="AE20" s="12">
        <v>23</v>
      </c>
      <c r="AF20" s="12">
        <v>41.9</v>
      </c>
      <c r="AG20" s="12">
        <v>12.2</v>
      </c>
      <c r="AH20" s="12">
        <v>19.2</v>
      </c>
      <c r="AI20" s="12">
        <v>25.8</v>
      </c>
      <c r="AJ20" s="12">
        <v>11.6</v>
      </c>
      <c r="AK20" s="12">
        <v>69.5</v>
      </c>
      <c r="AL20" s="12">
        <v>102.4</v>
      </c>
      <c r="AM20" s="12">
        <v>11.3</v>
      </c>
      <c r="AN20" s="12">
        <v>31.9</v>
      </c>
      <c r="AO20" s="12">
        <v>40.1</v>
      </c>
      <c r="AP20" s="12">
        <v>22.9</v>
      </c>
      <c r="AQ20" s="12">
        <v>-0.3</v>
      </c>
      <c r="AR20" s="12">
        <v>211.8</v>
      </c>
      <c r="AS20" s="12">
        <v>0</v>
      </c>
    </row>
    <row r="21" spans="1:45" x14ac:dyDescent="0.2">
      <c r="A21" s="11">
        <v>44514.999988425923</v>
      </c>
      <c r="B21" s="12">
        <v>8.8000000000000007</v>
      </c>
      <c r="C21" s="12">
        <v>10.199999999999999</v>
      </c>
      <c r="D21" s="12">
        <v>7.5</v>
      </c>
      <c r="E21" s="12">
        <v>89.9</v>
      </c>
      <c r="F21" s="12">
        <v>97.8</v>
      </c>
      <c r="G21" s="12">
        <v>82.7</v>
      </c>
      <c r="H21" s="12">
        <v>8.9</v>
      </c>
      <c r="I21" s="12">
        <v>9.3000000000000007</v>
      </c>
      <c r="J21" s="12">
        <v>8.1999999999999993</v>
      </c>
      <c r="K21" s="12">
        <v>7.2</v>
      </c>
      <c r="L21" s="12">
        <v>985.4</v>
      </c>
      <c r="M21" s="12">
        <v>1019.6</v>
      </c>
      <c r="N21" s="12">
        <v>1.5</v>
      </c>
      <c r="O21" s="12">
        <v>4.0999999999999996</v>
      </c>
      <c r="P21" s="12">
        <v>15.1</v>
      </c>
      <c r="Q21" s="12">
        <v>0.6</v>
      </c>
      <c r="R21" s="12">
        <v>20.9</v>
      </c>
      <c r="S21" s="12">
        <v>221</v>
      </c>
      <c r="T21" s="12">
        <v>0</v>
      </c>
      <c r="U21" s="12">
        <v>-8.3000000000000007</v>
      </c>
      <c r="V21" s="14">
        <v>2.09</v>
      </c>
      <c r="W21" s="14">
        <v>14.79</v>
      </c>
      <c r="X21" s="21">
        <v>4.0000000000000001E-3</v>
      </c>
      <c r="Y21" s="21">
        <v>3.7999999999999999E-2</v>
      </c>
      <c r="Z21" s="21">
        <v>2E-3</v>
      </c>
      <c r="AA21" s="21">
        <v>1.6E-2</v>
      </c>
      <c r="AB21" s="21">
        <f t="shared" si="0"/>
        <v>0.08</v>
      </c>
      <c r="AC21" s="21">
        <f t="shared" si="1"/>
        <v>0.64</v>
      </c>
      <c r="AD21" s="12">
        <v>0</v>
      </c>
      <c r="AE21" s="12">
        <v>13.6</v>
      </c>
      <c r="AF21" s="12">
        <v>20.3</v>
      </c>
      <c r="AG21" s="12">
        <v>9.6</v>
      </c>
      <c r="AH21" s="12">
        <v>12.5</v>
      </c>
      <c r="AI21" s="12">
        <v>18</v>
      </c>
      <c r="AJ21" s="12">
        <v>8.6999999999999993</v>
      </c>
      <c r="AK21" s="12">
        <v>4.8</v>
      </c>
      <c r="AL21" s="12">
        <v>51.5</v>
      </c>
      <c r="AM21" s="12">
        <v>0</v>
      </c>
      <c r="AN21" s="12">
        <v>17.600000000000001</v>
      </c>
      <c r="AO21" s="12">
        <v>32.700000000000003</v>
      </c>
      <c r="AP21" s="12">
        <v>8.1</v>
      </c>
      <c r="AQ21" s="12">
        <v>16.399999999999999</v>
      </c>
      <c r="AR21" s="12">
        <v>59.4</v>
      </c>
      <c r="AS21" s="12">
        <v>0</v>
      </c>
    </row>
    <row r="22" spans="1:45" x14ac:dyDescent="0.2">
      <c r="A22" s="11">
        <v>44515.999988425923</v>
      </c>
      <c r="B22" s="12">
        <v>7.4</v>
      </c>
      <c r="C22" s="12">
        <v>8.6</v>
      </c>
      <c r="D22" s="12">
        <v>6.4</v>
      </c>
      <c r="E22" s="12">
        <v>82.2</v>
      </c>
      <c r="F22" s="12">
        <v>84.8</v>
      </c>
      <c r="G22" s="12">
        <v>79.8</v>
      </c>
      <c r="H22" s="12">
        <v>7.5</v>
      </c>
      <c r="I22" s="12">
        <v>8.1999999999999993</v>
      </c>
      <c r="J22" s="12">
        <v>7.1</v>
      </c>
      <c r="K22" s="12">
        <v>4.5999999999999996</v>
      </c>
      <c r="L22" s="12">
        <v>988.4</v>
      </c>
      <c r="M22" s="12">
        <v>1023</v>
      </c>
      <c r="N22" s="12">
        <v>1.4</v>
      </c>
      <c r="O22" s="12">
        <v>4.7</v>
      </c>
      <c r="P22" s="12">
        <v>120.8</v>
      </c>
      <c r="Q22" s="12">
        <v>0</v>
      </c>
      <c r="R22" s="12">
        <v>3.8</v>
      </c>
      <c r="S22" s="12">
        <v>34</v>
      </c>
      <c r="T22" s="12">
        <v>0</v>
      </c>
      <c r="U22" s="12">
        <v>-3.5</v>
      </c>
      <c r="V22" s="14">
        <v>0.86</v>
      </c>
      <c r="W22" s="14">
        <v>4.9000000000000004</v>
      </c>
      <c r="X22" s="21">
        <v>2E-3</v>
      </c>
      <c r="Y22" s="21">
        <v>1.2999999999999999E-2</v>
      </c>
      <c r="Z22" s="21">
        <v>1E-3</v>
      </c>
      <c r="AA22" s="21">
        <v>5.0000000000000001E-3</v>
      </c>
      <c r="AB22" s="21">
        <f t="shared" si="0"/>
        <v>0.04</v>
      </c>
      <c r="AC22" s="21">
        <f t="shared" si="1"/>
        <v>0.2</v>
      </c>
      <c r="AD22" s="12">
        <v>0</v>
      </c>
      <c r="AE22" s="12">
        <v>15.5</v>
      </c>
      <c r="AF22" s="12">
        <v>24</v>
      </c>
      <c r="AG22" s="12">
        <v>8.6999999999999993</v>
      </c>
      <c r="AH22" s="12">
        <v>13.6</v>
      </c>
      <c r="AI22" s="12">
        <v>21.7</v>
      </c>
      <c r="AJ22" s="12">
        <v>8.1999999999999993</v>
      </c>
      <c r="AK22" s="12">
        <v>1.1000000000000001</v>
      </c>
      <c r="AL22" s="12">
        <v>11.6</v>
      </c>
      <c r="AM22" s="12">
        <v>0</v>
      </c>
      <c r="AN22" s="12">
        <v>11.3</v>
      </c>
      <c r="AO22" s="12">
        <v>24.6</v>
      </c>
      <c r="AP22" s="12">
        <v>2.2999999999999998</v>
      </c>
      <c r="AQ22" s="12">
        <v>29.3</v>
      </c>
      <c r="AR22" s="12">
        <v>47.2</v>
      </c>
      <c r="AS22" s="12">
        <v>11.6</v>
      </c>
    </row>
    <row r="23" spans="1:45" x14ac:dyDescent="0.2">
      <c r="A23" s="11">
        <v>44516.999988425923</v>
      </c>
      <c r="B23" s="12">
        <v>6.1</v>
      </c>
      <c r="C23" s="12">
        <v>6.7</v>
      </c>
      <c r="D23" s="12">
        <v>5.4</v>
      </c>
      <c r="E23" s="12">
        <v>83.1</v>
      </c>
      <c r="F23" s="12">
        <v>87.8</v>
      </c>
      <c r="G23" s="12">
        <v>78.8</v>
      </c>
      <c r="H23" s="12">
        <v>7</v>
      </c>
      <c r="I23" s="12">
        <v>7.3</v>
      </c>
      <c r="J23" s="12">
        <v>6.6</v>
      </c>
      <c r="K23" s="12">
        <v>3.5</v>
      </c>
      <c r="L23" s="12">
        <v>988.1</v>
      </c>
      <c r="M23" s="12">
        <v>1022.7</v>
      </c>
      <c r="N23" s="12">
        <v>1.4</v>
      </c>
      <c r="O23" s="12">
        <v>4.5</v>
      </c>
      <c r="P23" s="12">
        <v>226.2</v>
      </c>
      <c r="Q23" s="12">
        <v>0</v>
      </c>
      <c r="R23" s="12">
        <v>7.6</v>
      </c>
      <c r="S23" s="12">
        <v>56</v>
      </c>
      <c r="T23" s="12">
        <v>0</v>
      </c>
      <c r="U23" s="12">
        <v>-3</v>
      </c>
      <c r="V23" s="14">
        <v>1.03</v>
      </c>
      <c r="W23" s="14">
        <v>5.87</v>
      </c>
      <c r="X23" s="21">
        <v>2E-3</v>
      </c>
      <c r="Y23" s="21">
        <v>1.4E-2</v>
      </c>
      <c r="Z23" s="21">
        <v>1E-3</v>
      </c>
      <c r="AA23" s="21">
        <v>6.0000000000000001E-3</v>
      </c>
      <c r="AB23" s="21">
        <f t="shared" si="0"/>
        <v>0.04</v>
      </c>
      <c r="AC23" s="21">
        <f t="shared" si="1"/>
        <v>0.24</v>
      </c>
      <c r="AD23" s="12">
        <v>0</v>
      </c>
      <c r="AE23" s="12">
        <v>13.4</v>
      </c>
      <c r="AF23" s="12">
        <v>21.9</v>
      </c>
      <c r="AG23" s="12">
        <v>5.7</v>
      </c>
      <c r="AH23" s="12">
        <v>11.7</v>
      </c>
      <c r="AI23" s="12">
        <v>20.399999999999999</v>
      </c>
      <c r="AJ23" s="12">
        <v>5</v>
      </c>
      <c r="AK23" s="12">
        <v>3.5</v>
      </c>
      <c r="AL23" s="12">
        <v>14.6</v>
      </c>
      <c r="AM23" s="12">
        <v>0</v>
      </c>
      <c r="AN23" s="12">
        <v>16.899999999999999</v>
      </c>
      <c r="AO23" s="12">
        <v>32.700000000000003</v>
      </c>
      <c r="AP23" s="12">
        <v>6.1</v>
      </c>
      <c r="AQ23" s="12">
        <v>14.8</v>
      </c>
      <c r="AR23" s="12">
        <v>35.200000000000003</v>
      </c>
      <c r="AS23" s="12">
        <v>0</v>
      </c>
    </row>
    <row r="24" spans="1:45" x14ac:dyDescent="0.2">
      <c r="A24" s="11">
        <v>44517.999988425923</v>
      </c>
      <c r="B24" s="12">
        <v>6</v>
      </c>
      <c r="C24" s="12">
        <v>6.8</v>
      </c>
      <c r="D24" s="12">
        <v>4.9000000000000004</v>
      </c>
      <c r="E24" s="12">
        <v>84.3</v>
      </c>
      <c r="F24" s="12">
        <v>93.4</v>
      </c>
      <c r="G24" s="12">
        <v>75.599999999999994</v>
      </c>
      <c r="H24" s="12">
        <v>7</v>
      </c>
      <c r="I24" s="12">
        <v>7.5</v>
      </c>
      <c r="J24" s="12">
        <v>6.4</v>
      </c>
      <c r="K24" s="12">
        <v>3.5</v>
      </c>
      <c r="L24" s="12">
        <v>990.1</v>
      </c>
      <c r="M24" s="12">
        <v>1024.9000000000001</v>
      </c>
      <c r="N24" s="12">
        <v>1.6</v>
      </c>
      <c r="O24" s="12">
        <v>4.0999999999999996</v>
      </c>
      <c r="P24" s="12">
        <v>184.8</v>
      </c>
      <c r="Q24" s="12">
        <v>0</v>
      </c>
      <c r="R24" s="12">
        <v>14.3</v>
      </c>
      <c r="S24" s="12">
        <v>168</v>
      </c>
      <c r="T24" s="12">
        <v>0</v>
      </c>
      <c r="U24" s="12">
        <v>-9.4</v>
      </c>
      <c r="V24" s="14">
        <v>1.58</v>
      </c>
      <c r="W24" s="14">
        <v>12.03</v>
      </c>
      <c r="X24" s="21">
        <v>3.0000000000000001E-3</v>
      </c>
      <c r="Y24" s="21">
        <v>3.1E-2</v>
      </c>
      <c r="Z24" s="21">
        <v>1E-3</v>
      </c>
      <c r="AA24" s="21">
        <v>1.2E-2</v>
      </c>
      <c r="AB24" s="21">
        <f t="shared" si="0"/>
        <v>0.04</v>
      </c>
      <c r="AC24" s="21">
        <f t="shared" si="1"/>
        <v>0.48</v>
      </c>
      <c r="AD24" s="12">
        <v>0</v>
      </c>
      <c r="AE24" s="12">
        <v>6.3</v>
      </c>
      <c r="AF24" s="12">
        <v>17.2</v>
      </c>
      <c r="AG24" s="12">
        <v>2.5</v>
      </c>
      <c r="AH24" s="12">
        <v>4.5999999999999996</v>
      </c>
      <c r="AI24" s="12">
        <v>7.8</v>
      </c>
      <c r="AJ24" s="12">
        <v>1.8</v>
      </c>
      <c r="AK24" s="12">
        <v>4.5999999999999996</v>
      </c>
      <c r="AL24" s="12">
        <v>22.7</v>
      </c>
      <c r="AM24" s="12">
        <v>0</v>
      </c>
      <c r="AN24" s="12">
        <v>18.8</v>
      </c>
      <c r="AO24" s="12">
        <v>36.299999999999997</v>
      </c>
      <c r="AP24" s="12">
        <v>6.3</v>
      </c>
      <c r="AQ24" s="12">
        <v>13.2</v>
      </c>
      <c r="AR24" s="12">
        <v>35.200000000000003</v>
      </c>
      <c r="AS24" s="12">
        <v>0</v>
      </c>
    </row>
    <row r="25" spans="1:45" x14ac:dyDescent="0.2">
      <c r="A25" s="11">
        <v>44518.999988425923</v>
      </c>
      <c r="B25" s="12">
        <v>7</v>
      </c>
      <c r="C25" s="12">
        <v>8.8000000000000007</v>
      </c>
      <c r="D25" s="12">
        <v>4.4000000000000004</v>
      </c>
      <c r="E25" s="12">
        <v>85.8</v>
      </c>
      <c r="F25" s="12">
        <v>91.9</v>
      </c>
      <c r="G25" s="12">
        <v>63.5</v>
      </c>
      <c r="H25" s="12">
        <v>7.6</v>
      </c>
      <c r="I25" s="12">
        <v>8.1999999999999993</v>
      </c>
      <c r="J25" s="12">
        <v>5.2</v>
      </c>
      <c r="K25" s="12">
        <v>4.7</v>
      </c>
      <c r="L25" s="12">
        <v>996.8</v>
      </c>
      <c r="M25" s="12">
        <v>1031.7</v>
      </c>
      <c r="N25" s="12">
        <v>1</v>
      </c>
      <c r="O25" s="12">
        <v>2.9</v>
      </c>
      <c r="P25" s="12">
        <v>217.4</v>
      </c>
      <c r="Q25" s="12">
        <v>0</v>
      </c>
      <c r="R25" s="12">
        <v>16.8</v>
      </c>
      <c r="S25" s="12">
        <v>214</v>
      </c>
      <c r="T25" s="12">
        <v>0</v>
      </c>
      <c r="U25" s="12">
        <v>-10.1</v>
      </c>
      <c r="V25" s="14">
        <v>1.75</v>
      </c>
      <c r="W25" s="14">
        <v>16.47</v>
      </c>
      <c r="X25" s="21">
        <v>4.0000000000000001E-3</v>
      </c>
      <c r="Y25" s="21">
        <v>4.2000000000000003E-2</v>
      </c>
      <c r="Z25" s="21">
        <v>2E-3</v>
      </c>
      <c r="AA25" s="21">
        <v>1.7999999999999999E-2</v>
      </c>
      <c r="AB25" s="21">
        <f t="shared" si="0"/>
        <v>0.08</v>
      </c>
      <c r="AC25" s="21">
        <f t="shared" si="1"/>
        <v>0.72</v>
      </c>
      <c r="AD25" s="12">
        <v>0</v>
      </c>
      <c r="AE25" s="12">
        <v>11.9</v>
      </c>
      <c r="AF25" s="12">
        <v>23.9</v>
      </c>
      <c r="AG25" s="12">
        <v>6.5</v>
      </c>
      <c r="AH25" s="12">
        <v>9</v>
      </c>
      <c r="AI25" s="12">
        <v>13.6</v>
      </c>
      <c r="AJ25" s="12">
        <v>6</v>
      </c>
      <c r="AK25" s="12">
        <v>8</v>
      </c>
      <c r="AL25" s="12">
        <v>61.6</v>
      </c>
      <c r="AM25" s="12">
        <v>0</v>
      </c>
      <c r="AN25" s="12">
        <v>23.4</v>
      </c>
      <c r="AO25" s="12">
        <v>39</v>
      </c>
      <c r="AP25" s="12">
        <v>10.4</v>
      </c>
      <c r="AQ25" s="12">
        <v>8.9</v>
      </c>
      <c r="AR25" s="12">
        <v>36.6</v>
      </c>
      <c r="AS25" s="12">
        <v>0</v>
      </c>
    </row>
    <row r="26" spans="1:45" x14ac:dyDescent="0.2">
      <c r="A26" s="11">
        <v>44519.999988425923</v>
      </c>
      <c r="B26" s="12">
        <v>5.0999999999999996</v>
      </c>
      <c r="C26" s="12">
        <v>7.1</v>
      </c>
      <c r="D26" s="12">
        <v>2.4</v>
      </c>
      <c r="E26" s="12">
        <v>88.8</v>
      </c>
      <c r="F26" s="12">
        <v>93.8</v>
      </c>
      <c r="G26" s="12">
        <v>83.2</v>
      </c>
      <c r="H26" s="12">
        <v>7</v>
      </c>
      <c r="I26" s="12">
        <v>8</v>
      </c>
      <c r="J26" s="12">
        <v>6</v>
      </c>
      <c r="K26" s="12">
        <v>3.4</v>
      </c>
      <c r="L26" s="12">
        <v>998.1</v>
      </c>
      <c r="M26" s="12">
        <v>1033.3</v>
      </c>
      <c r="N26" s="12">
        <v>1.3</v>
      </c>
      <c r="O26" s="12">
        <v>3.6</v>
      </c>
      <c r="P26" s="12">
        <v>221</v>
      </c>
      <c r="Q26" s="12">
        <v>0</v>
      </c>
      <c r="R26" s="12">
        <v>24.7</v>
      </c>
      <c r="S26" s="12">
        <v>202</v>
      </c>
      <c r="T26" s="12">
        <v>0</v>
      </c>
      <c r="U26" s="12">
        <v>-3.6</v>
      </c>
      <c r="V26" s="14">
        <v>2.2999999999999998</v>
      </c>
      <c r="W26" s="14">
        <v>13.25</v>
      </c>
      <c r="X26" s="21">
        <v>5.0000000000000001E-3</v>
      </c>
      <c r="Y26" s="21">
        <v>3.3000000000000002E-2</v>
      </c>
      <c r="Z26" s="21">
        <v>2E-3</v>
      </c>
      <c r="AA26" s="21">
        <v>1.2999999999999999E-2</v>
      </c>
      <c r="AB26" s="21">
        <f t="shared" si="0"/>
        <v>0.08</v>
      </c>
      <c r="AC26" s="21">
        <f t="shared" si="1"/>
        <v>0.52</v>
      </c>
      <c r="AD26" s="12">
        <v>0</v>
      </c>
      <c r="AE26" s="12">
        <v>13.2</v>
      </c>
      <c r="AF26" s="12">
        <v>30.3</v>
      </c>
      <c r="AG26" s="12">
        <v>5.5</v>
      </c>
      <c r="AH26" s="12">
        <v>10.1</v>
      </c>
      <c r="AI26" s="12">
        <v>18.7</v>
      </c>
      <c r="AJ26" s="12">
        <v>5.2</v>
      </c>
      <c r="AK26" s="12">
        <v>14.8</v>
      </c>
      <c r="AL26" s="12">
        <v>81.900000000000006</v>
      </c>
      <c r="AM26" s="12">
        <v>0</v>
      </c>
      <c r="AN26" s="12">
        <v>24.7</v>
      </c>
      <c r="AO26" s="12">
        <v>37.299999999999997</v>
      </c>
      <c r="AP26" s="12">
        <v>9.1999999999999993</v>
      </c>
      <c r="AQ26" s="12">
        <v>16.100000000000001</v>
      </c>
      <c r="AR26" s="12">
        <v>56.8</v>
      </c>
      <c r="AS26" s="12">
        <v>0</v>
      </c>
    </row>
    <row r="27" spans="1:45" x14ac:dyDescent="0.2">
      <c r="A27" s="11">
        <v>44520.999988425923</v>
      </c>
      <c r="B27" s="12">
        <v>6.4</v>
      </c>
      <c r="C27" s="12">
        <v>7.8</v>
      </c>
      <c r="D27" s="12">
        <v>4</v>
      </c>
      <c r="E27" s="12">
        <v>88.2</v>
      </c>
      <c r="F27" s="12">
        <v>95</v>
      </c>
      <c r="G27" s="12">
        <v>80.7</v>
      </c>
      <c r="H27" s="12">
        <v>7.5</v>
      </c>
      <c r="I27" s="12">
        <v>7.9</v>
      </c>
      <c r="J27" s="12">
        <v>6.8</v>
      </c>
      <c r="K27" s="12">
        <v>4.5</v>
      </c>
      <c r="L27" s="12">
        <v>991.8</v>
      </c>
      <c r="M27" s="12">
        <v>1026.5999999999999</v>
      </c>
      <c r="N27" s="12">
        <v>1.5</v>
      </c>
      <c r="O27" s="12">
        <v>3.9</v>
      </c>
      <c r="P27" s="12">
        <v>131.30000000000001</v>
      </c>
      <c r="Q27" s="12">
        <v>0</v>
      </c>
      <c r="R27" s="12">
        <v>17.5</v>
      </c>
      <c r="S27" s="12">
        <v>100</v>
      </c>
      <c r="T27" s="12">
        <v>0</v>
      </c>
      <c r="U27" s="12">
        <v>-0.3</v>
      </c>
      <c r="V27" s="14">
        <v>1.82</v>
      </c>
      <c r="W27" s="14">
        <v>9.4499999999999993</v>
      </c>
      <c r="X27" s="21">
        <v>4.0000000000000001E-3</v>
      </c>
      <c r="Y27" s="21">
        <v>2.4E-2</v>
      </c>
      <c r="Z27" s="21">
        <v>2E-3</v>
      </c>
      <c r="AA27" s="21">
        <v>8.9999999999999993E-3</v>
      </c>
      <c r="AB27" s="21">
        <f t="shared" si="0"/>
        <v>0.08</v>
      </c>
      <c r="AC27" s="21">
        <f t="shared" si="1"/>
        <v>0.36</v>
      </c>
      <c r="AD27" s="12">
        <v>0</v>
      </c>
      <c r="AE27" s="12">
        <v>10.3</v>
      </c>
      <c r="AF27" s="12">
        <v>18.8</v>
      </c>
      <c r="AG27" s="12">
        <v>4.5</v>
      </c>
      <c r="AH27" s="12">
        <v>9.1</v>
      </c>
      <c r="AI27" s="12">
        <v>15.2</v>
      </c>
      <c r="AJ27" s="12">
        <v>4</v>
      </c>
      <c r="AK27" s="12">
        <v>3.4</v>
      </c>
      <c r="AL27" s="12">
        <v>25.9</v>
      </c>
      <c r="AM27" s="12">
        <v>0</v>
      </c>
      <c r="AN27" s="12">
        <v>18.899999999999999</v>
      </c>
      <c r="AO27" s="12">
        <v>41.1</v>
      </c>
      <c r="AP27" s="12">
        <v>5</v>
      </c>
      <c r="AQ27" s="12">
        <v>18.5</v>
      </c>
      <c r="AR27" s="12">
        <v>57.2</v>
      </c>
      <c r="AS27" s="12">
        <v>0</v>
      </c>
    </row>
    <row r="28" spans="1:45" x14ac:dyDescent="0.2">
      <c r="A28" s="11">
        <v>44521.999988425923</v>
      </c>
      <c r="B28" s="12">
        <v>3.9</v>
      </c>
      <c r="C28" s="12">
        <v>4.9000000000000004</v>
      </c>
      <c r="D28" s="12">
        <v>2.5</v>
      </c>
      <c r="E28" s="12">
        <v>90.1</v>
      </c>
      <c r="F28" s="12">
        <v>97.1</v>
      </c>
      <c r="G28" s="12">
        <v>80.5</v>
      </c>
      <c r="H28" s="12">
        <v>6.5</v>
      </c>
      <c r="I28" s="12">
        <v>7</v>
      </c>
      <c r="J28" s="12">
        <v>6.2</v>
      </c>
      <c r="K28" s="12">
        <v>2.4</v>
      </c>
      <c r="L28" s="12">
        <v>980.4</v>
      </c>
      <c r="M28" s="12">
        <v>1015.2</v>
      </c>
      <c r="N28" s="12">
        <v>1.3</v>
      </c>
      <c r="O28" s="12">
        <v>3.9</v>
      </c>
      <c r="P28" s="12">
        <v>59.2</v>
      </c>
      <c r="Q28" s="12">
        <v>0</v>
      </c>
      <c r="R28" s="12">
        <v>5.9</v>
      </c>
      <c r="S28" s="12">
        <v>45</v>
      </c>
      <c r="T28" s="12">
        <v>0</v>
      </c>
      <c r="U28" s="12">
        <v>-3.1</v>
      </c>
      <c r="V28" s="14">
        <v>0.91</v>
      </c>
      <c r="W28" s="14">
        <v>5.21</v>
      </c>
      <c r="X28" s="21">
        <v>2E-3</v>
      </c>
      <c r="Y28" s="21">
        <v>1.2999999999999999E-2</v>
      </c>
      <c r="Z28" s="21">
        <v>1E-3</v>
      </c>
      <c r="AA28" s="21">
        <v>4.0000000000000001E-3</v>
      </c>
      <c r="AB28" s="21">
        <f t="shared" si="0"/>
        <v>0.04</v>
      </c>
      <c r="AC28" s="21">
        <f t="shared" si="1"/>
        <v>0.16</v>
      </c>
      <c r="AD28" s="12">
        <v>0</v>
      </c>
      <c r="AE28" s="12">
        <v>8.6999999999999993</v>
      </c>
      <c r="AF28" s="12">
        <v>15.4</v>
      </c>
      <c r="AG28" s="12">
        <v>3.4</v>
      </c>
      <c r="AH28" s="12">
        <v>8.1</v>
      </c>
      <c r="AI28" s="12">
        <v>14</v>
      </c>
      <c r="AJ28" s="12">
        <v>3</v>
      </c>
      <c r="AK28" s="12">
        <v>2.2000000000000002</v>
      </c>
      <c r="AL28" s="12">
        <v>13.6</v>
      </c>
      <c r="AM28" s="12">
        <v>0</v>
      </c>
      <c r="AN28" s="12">
        <v>16.2</v>
      </c>
      <c r="AO28" s="12">
        <v>32.299999999999997</v>
      </c>
      <c r="AP28" s="12">
        <v>3.8</v>
      </c>
      <c r="AQ28" s="12">
        <v>14.8</v>
      </c>
      <c r="AR28" s="12">
        <v>51.4</v>
      </c>
      <c r="AS28" s="12">
        <v>0</v>
      </c>
    </row>
    <row r="29" spans="1:45" x14ac:dyDescent="0.2">
      <c r="A29" s="11">
        <v>44522.999988425923</v>
      </c>
      <c r="B29" s="12">
        <v>5</v>
      </c>
      <c r="C29" s="12">
        <v>6.4</v>
      </c>
      <c r="D29" s="12">
        <v>2.6</v>
      </c>
      <c r="E29" s="12">
        <v>89</v>
      </c>
      <c r="F29" s="12">
        <v>97.7</v>
      </c>
      <c r="G29" s="12">
        <v>75.5</v>
      </c>
      <c r="H29" s="12">
        <v>7</v>
      </c>
      <c r="I29" s="12">
        <v>8</v>
      </c>
      <c r="J29" s="12">
        <v>5.5</v>
      </c>
      <c r="K29" s="12">
        <v>3.3</v>
      </c>
      <c r="L29" s="12">
        <v>986.7</v>
      </c>
      <c r="M29" s="12">
        <v>1021.5</v>
      </c>
      <c r="N29" s="12">
        <v>1.8</v>
      </c>
      <c r="O29" s="12">
        <v>5.2</v>
      </c>
      <c r="P29" s="12">
        <v>28.3</v>
      </c>
      <c r="Q29" s="12">
        <v>1.1000000000000001</v>
      </c>
      <c r="R29" s="12">
        <v>5.7</v>
      </c>
      <c r="S29" s="12">
        <v>86</v>
      </c>
      <c r="T29" s="12">
        <v>0</v>
      </c>
      <c r="U29" s="12">
        <v>-27.5</v>
      </c>
      <c r="V29" s="14">
        <v>0.79</v>
      </c>
      <c r="W29" s="14">
        <v>6.82</v>
      </c>
      <c r="X29" s="21">
        <v>1E-3</v>
      </c>
      <c r="Y29" s="21">
        <v>1.6E-2</v>
      </c>
      <c r="Z29" s="21">
        <v>1E-3</v>
      </c>
      <c r="AA29" s="21">
        <v>5.0000000000000001E-3</v>
      </c>
      <c r="AB29" s="21">
        <f t="shared" si="0"/>
        <v>0.04</v>
      </c>
      <c r="AC29" s="21">
        <f t="shared" si="1"/>
        <v>0.2</v>
      </c>
      <c r="AD29" s="12">
        <v>0</v>
      </c>
      <c r="AE29" s="12">
        <v>10.4</v>
      </c>
      <c r="AF29" s="12">
        <v>23</v>
      </c>
      <c r="AG29" s="12">
        <v>4.2</v>
      </c>
      <c r="AH29" s="12">
        <v>8.6</v>
      </c>
      <c r="AI29" s="12">
        <v>18.7</v>
      </c>
      <c r="AJ29" s="12">
        <v>3.4</v>
      </c>
      <c r="AK29" s="12">
        <v>3.9</v>
      </c>
      <c r="AL29" s="12">
        <v>23.3</v>
      </c>
      <c r="AM29" s="12">
        <v>0</v>
      </c>
      <c r="AN29" s="12">
        <v>18.899999999999999</v>
      </c>
      <c r="AO29" s="12">
        <v>30.5</v>
      </c>
      <c r="AP29" s="12">
        <v>8.6</v>
      </c>
      <c r="AQ29" s="12">
        <v>16.899999999999999</v>
      </c>
      <c r="AR29" s="12">
        <v>59.8</v>
      </c>
      <c r="AS29" s="12">
        <v>0</v>
      </c>
    </row>
    <row r="30" spans="1:45" x14ac:dyDescent="0.2">
      <c r="A30" s="11">
        <v>44523.999988425923</v>
      </c>
      <c r="B30" s="12">
        <v>1.9</v>
      </c>
      <c r="C30" s="12">
        <v>6.1</v>
      </c>
      <c r="D30" s="12">
        <v>-0.4</v>
      </c>
      <c r="E30" s="12">
        <v>79.2</v>
      </c>
      <c r="F30" s="12">
        <v>90.4</v>
      </c>
      <c r="G30" s="12">
        <v>55.9</v>
      </c>
      <c r="H30" s="12">
        <v>5</v>
      </c>
      <c r="I30" s="12">
        <v>5.6</v>
      </c>
      <c r="J30" s="12">
        <v>4.5999999999999996</v>
      </c>
      <c r="K30" s="12">
        <v>-1.5</v>
      </c>
      <c r="L30" s="12">
        <v>994</v>
      </c>
      <c r="M30" s="12">
        <v>1029.5</v>
      </c>
      <c r="N30" s="12">
        <v>1.3</v>
      </c>
      <c r="O30" s="12">
        <v>3.6</v>
      </c>
      <c r="P30" s="12">
        <v>164</v>
      </c>
      <c r="Q30" s="12">
        <v>0</v>
      </c>
      <c r="R30" s="12">
        <v>67</v>
      </c>
      <c r="S30" s="12">
        <v>322</v>
      </c>
      <c r="T30" s="12">
        <v>0</v>
      </c>
      <c r="U30" s="12">
        <v>-21.9</v>
      </c>
      <c r="V30" s="14">
        <v>3.73</v>
      </c>
      <c r="W30" s="14">
        <v>18.350000000000001</v>
      </c>
      <c r="X30" s="21">
        <v>7.0000000000000001E-3</v>
      </c>
      <c r="Y30" s="21">
        <v>4.2000000000000003E-2</v>
      </c>
      <c r="Z30" s="21">
        <v>3.0000000000000001E-3</v>
      </c>
      <c r="AA30" s="21">
        <v>1.4999999999999999E-2</v>
      </c>
      <c r="AB30" s="21">
        <f t="shared" si="0"/>
        <v>0.12</v>
      </c>
      <c r="AC30" s="21">
        <f t="shared" si="1"/>
        <v>0.6</v>
      </c>
      <c r="AD30" s="12">
        <v>4.7</v>
      </c>
      <c r="AE30" s="12">
        <v>11.5</v>
      </c>
      <c r="AF30" s="12">
        <v>20.100000000000001</v>
      </c>
      <c r="AG30" s="12">
        <v>7.1</v>
      </c>
      <c r="AH30" s="12">
        <v>8.6999999999999993</v>
      </c>
      <c r="AI30" s="12">
        <v>15.7</v>
      </c>
      <c r="AJ30" s="12">
        <v>4.7</v>
      </c>
      <c r="AK30" s="12">
        <v>8</v>
      </c>
      <c r="AL30" s="12">
        <v>33.9</v>
      </c>
      <c r="AM30" s="12">
        <v>0</v>
      </c>
      <c r="AN30" s="12">
        <v>25.7</v>
      </c>
      <c r="AO30" s="12">
        <v>48.6</v>
      </c>
      <c r="AP30" s="12">
        <v>8.3000000000000007</v>
      </c>
      <c r="AQ30" s="12">
        <v>16.7</v>
      </c>
      <c r="AR30" s="12">
        <v>172.8</v>
      </c>
      <c r="AS30" s="12">
        <v>0</v>
      </c>
    </row>
    <row r="31" spans="1:45" x14ac:dyDescent="0.2">
      <c r="A31" s="11">
        <v>44524.999988425923</v>
      </c>
      <c r="B31" s="12">
        <v>0.6</v>
      </c>
      <c r="C31" s="12">
        <v>4.2</v>
      </c>
      <c r="D31" s="12">
        <v>-2.2000000000000002</v>
      </c>
      <c r="E31" s="12">
        <v>84.1</v>
      </c>
      <c r="F31" s="12">
        <v>91.8</v>
      </c>
      <c r="G31" s="12">
        <v>69.8</v>
      </c>
      <c r="H31" s="12">
        <v>4.9000000000000004</v>
      </c>
      <c r="I31" s="12">
        <v>5.5</v>
      </c>
      <c r="J31" s="12">
        <v>4.4000000000000004</v>
      </c>
      <c r="K31" s="12">
        <v>-1.9</v>
      </c>
      <c r="L31" s="12">
        <v>987.5</v>
      </c>
      <c r="M31" s="12">
        <v>1022.9</v>
      </c>
      <c r="N31" s="12">
        <v>1.2</v>
      </c>
      <c r="O31" s="12">
        <v>4.8</v>
      </c>
      <c r="P31" s="12">
        <v>100</v>
      </c>
      <c r="Q31" s="12">
        <v>0</v>
      </c>
      <c r="R31" s="12">
        <v>56.5</v>
      </c>
      <c r="S31" s="12">
        <v>423</v>
      </c>
      <c r="T31" s="12">
        <v>0</v>
      </c>
      <c r="U31" s="12">
        <v>-0.1</v>
      </c>
      <c r="V31" s="14">
        <v>3.25</v>
      </c>
      <c r="W31" s="14">
        <v>18.11</v>
      </c>
      <c r="X31" s="21">
        <v>6.0000000000000001E-3</v>
      </c>
      <c r="Y31" s="21">
        <v>4.2000000000000003E-2</v>
      </c>
      <c r="Z31" s="21">
        <v>3.0000000000000001E-3</v>
      </c>
      <c r="AA31" s="21">
        <v>1.4999999999999999E-2</v>
      </c>
      <c r="AB31" s="21">
        <f t="shared" si="0"/>
        <v>0.12</v>
      </c>
      <c r="AC31" s="21">
        <f t="shared" si="1"/>
        <v>0.6</v>
      </c>
      <c r="AD31" s="12">
        <v>3.7</v>
      </c>
      <c r="AE31" s="12">
        <v>16.899999999999999</v>
      </c>
      <c r="AF31" s="12">
        <v>111.8</v>
      </c>
      <c r="AG31" s="12">
        <v>8.6</v>
      </c>
      <c r="AH31" s="12">
        <v>13.8</v>
      </c>
      <c r="AI31" s="12">
        <v>56.1</v>
      </c>
      <c r="AJ31" s="12">
        <v>7.5</v>
      </c>
      <c r="AK31" s="12">
        <v>15.8</v>
      </c>
      <c r="AL31" s="12">
        <v>80.8</v>
      </c>
      <c r="AM31" s="12">
        <v>0.4</v>
      </c>
      <c r="AN31" s="12">
        <v>27.1</v>
      </c>
      <c r="AO31" s="12">
        <v>43.2</v>
      </c>
      <c r="AP31" s="12">
        <v>8.1</v>
      </c>
      <c r="AQ31" s="12">
        <v>7.7</v>
      </c>
      <c r="AR31" s="12">
        <v>41.6</v>
      </c>
      <c r="AS31" s="12">
        <v>0</v>
      </c>
    </row>
    <row r="32" spans="1:45" x14ac:dyDescent="0.2">
      <c r="A32" s="11">
        <v>44525.999988425923</v>
      </c>
      <c r="B32" s="12">
        <v>1.6</v>
      </c>
      <c r="C32" s="12">
        <v>2.9</v>
      </c>
      <c r="D32" s="12">
        <v>0.8</v>
      </c>
      <c r="E32" s="12">
        <v>82.3</v>
      </c>
      <c r="F32" s="12">
        <v>85.4</v>
      </c>
      <c r="G32" s="12">
        <v>77</v>
      </c>
      <c r="H32" s="12">
        <v>5.0999999999999996</v>
      </c>
      <c r="I32" s="12">
        <v>5.4</v>
      </c>
      <c r="J32" s="12">
        <v>4.9000000000000004</v>
      </c>
      <c r="K32" s="12">
        <v>-1.1000000000000001</v>
      </c>
      <c r="L32" s="12">
        <v>977.4</v>
      </c>
      <c r="M32" s="12">
        <v>1012.4</v>
      </c>
      <c r="N32" s="12">
        <v>1.3</v>
      </c>
      <c r="O32" s="12">
        <v>4.0999999999999996</v>
      </c>
      <c r="P32" s="12">
        <v>327</v>
      </c>
      <c r="Q32" s="12">
        <v>0</v>
      </c>
      <c r="R32" s="12">
        <v>9.9</v>
      </c>
      <c r="S32" s="12">
        <v>94</v>
      </c>
      <c r="T32" s="12">
        <v>0</v>
      </c>
      <c r="U32" s="12">
        <v>1.2</v>
      </c>
      <c r="V32" s="14">
        <v>1.1599999999999999</v>
      </c>
      <c r="W32" s="14">
        <v>8.0299999999999994</v>
      </c>
      <c r="X32" s="21">
        <v>2E-3</v>
      </c>
      <c r="Y32" s="21">
        <v>1.7999999999999999E-2</v>
      </c>
      <c r="Z32" s="21">
        <v>1E-3</v>
      </c>
      <c r="AA32" s="21">
        <v>6.0000000000000001E-3</v>
      </c>
      <c r="AB32" s="21">
        <f t="shared" si="0"/>
        <v>0.04</v>
      </c>
      <c r="AC32" s="21">
        <f t="shared" si="1"/>
        <v>0.24</v>
      </c>
      <c r="AD32" s="12">
        <v>0</v>
      </c>
      <c r="AE32" s="12">
        <v>22</v>
      </c>
      <c r="AF32" s="12">
        <v>36.5</v>
      </c>
      <c r="AG32" s="12">
        <v>14</v>
      </c>
      <c r="AH32" s="12">
        <v>19.100000000000001</v>
      </c>
      <c r="AI32" s="12">
        <v>29.6</v>
      </c>
      <c r="AJ32" s="12">
        <v>13.7</v>
      </c>
      <c r="AK32" s="12">
        <v>3.7</v>
      </c>
      <c r="AL32" s="12">
        <v>14.5</v>
      </c>
      <c r="AM32" s="12">
        <v>0</v>
      </c>
      <c r="AN32" s="12">
        <v>21.6</v>
      </c>
      <c r="AO32" s="12">
        <v>33.4</v>
      </c>
      <c r="AP32" s="12">
        <v>9.6</v>
      </c>
      <c r="AQ32" s="12">
        <v>11.4</v>
      </c>
      <c r="AR32" s="12">
        <v>30</v>
      </c>
      <c r="AS32" s="12">
        <v>0</v>
      </c>
    </row>
    <row r="33" spans="1:45" x14ac:dyDescent="0.2">
      <c r="A33" s="11">
        <v>44526.999988425923</v>
      </c>
      <c r="B33" s="12">
        <v>2.2999999999999998</v>
      </c>
      <c r="C33" s="12">
        <v>4.0999999999999996</v>
      </c>
      <c r="D33" s="12">
        <v>0.6</v>
      </c>
      <c r="E33" s="12">
        <v>81.2</v>
      </c>
      <c r="F33" s="12">
        <v>88.5</v>
      </c>
      <c r="G33" s="12">
        <v>71.3</v>
      </c>
      <c r="H33" s="12">
        <v>5.3</v>
      </c>
      <c r="I33" s="12">
        <v>5.8</v>
      </c>
      <c r="J33" s="12">
        <v>4.9000000000000004</v>
      </c>
      <c r="K33" s="12">
        <v>-0.6</v>
      </c>
      <c r="L33" s="12">
        <v>967.9</v>
      </c>
      <c r="M33" s="12">
        <v>1002.4</v>
      </c>
      <c r="N33" s="12">
        <v>2.2999999999999998</v>
      </c>
      <c r="O33" s="12">
        <v>8.9</v>
      </c>
      <c r="P33" s="12">
        <v>191.4</v>
      </c>
      <c r="Q33" s="12">
        <v>0</v>
      </c>
      <c r="R33" s="12">
        <v>13.1</v>
      </c>
      <c r="S33" s="12">
        <v>108</v>
      </c>
      <c r="T33" s="12">
        <v>0</v>
      </c>
      <c r="U33" s="12">
        <v>-10.1</v>
      </c>
      <c r="V33" s="14">
        <v>1.28</v>
      </c>
      <c r="W33" s="14">
        <v>8.7799999999999994</v>
      </c>
      <c r="X33" s="21">
        <v>2E-3</v>
      </c>
      <c r="Y33" s="21">
        <v>1.9E-2</v>
      </c>
      <c r="Z33" s="21">
        <v>1E-3</v>
      </c>
      <c r="AA33" s="21">
        <v>5.0000000000000001E-3</v>
      </c>
      <c r="AB33" s="21">
        <f t="shared" si="0"/>
        <v>0.04</v>
      </c>
      <c r="AC33" s="21">
        <f t="shared" si="1"/>
        <v>0.2</v>
      </c>
      <c r="AD33" s="12">
        <v>0</v>
      </c>
      <c r="AE33" s="12">
        <v>23.1</v>
      </c>
      <c r="AF33" s="12">
        <v>38.6</v>
      </c>
      <c r="AG33" s="12">
        <v>6.2</v>
      </c>
      <c r="AH33" s="12">
        <v>20.5</v>
      </c>
      <c r="AI33" s="12">
        <v>31.2</v>
      </c>
      <c r="AJ33" s="12">
        <v>6</v>
      </c>
      <c r="AK33" s="12">
        <v>4.9000000000000004</v>
      </c>
      <c r="AL33" s="12">
        <v>28.3</v>
      </c>
      <c r="AM33" s="12">
        <v>0</v>
      </c>
      <c r="AN33" s="12">
        <v>22.4</v>
      </c>
      <c r="AO33" s="12">
        <v>37.5</v>
      </c>
      <c r="AP33" s="12">
        <v>8.3000000000000007</v>
      </c>
      <c r="AQ33" s="12">
        <v>15.4</v>
      </c>
      <c r="AR33" s="12">
        <v>54.8</v>
      </c>
      <c r="AS33" s="12">
        <v>0</v>
      </c>
    </row>
    <row r="34" spans="1:45" x14ac:dyDescent="0.2">
      <c r="A34" s="11">
        <v>44527.999988425923</v>
      </c>
      <c r="B34" s="12">
        <v>3.2</v>
      </c>
      <c r="C34" s="12">
        <v>5.9</v>
      </c>
      <c r="D34" s="12">
        <v>0.7</v>
      </c>
      <c r="E34" s="12">
        <v>81.900000000000006</v>
      </c>
      <c r="F34" s="12">
        <v>94.2</v>
      </c>
      <c r="G34" s="12">
        <v>69.3</v>
      </c>
      <c r="H34" s="12">
        <v>5.7</v>
      </c>
      <c r="I34" s="12">
        <v>6.3</v>
      </c>
      <c r="J34" s="12">
        <v>4.9000000000000004</v>
      </c>
      <c r="K34" s="12">
        <v>0.3</v>
      </c>
      <c r="L34" s="12">
        <v>959.4</v>
      </c>
      <c r="M34" s="12">
        <v>993.5</v>
      </c>
      <c r="N34" s="12">
        <v>2.7</v>
      </c>
      <c r="O34" s="12">
        <v>7.6</v>
      </c>
      <c r="P34" s="12">
        <v>249.2</v>
      </c>
      <c r="Q34" s="12">
        <v>1.7</v>
      </c>
      <c r="R34" s="12">
        <v>28.1</v>
      </c>
      <c r="S34" s="12">
        <v>331</v>
      </c>
      <c r="T34" s="12">
        <v>0</v>
      </c>
      <c r="U34" s="12">
        <v>-25.3</v>
      </c>
      <c r="V34" s="14">
        <v>2.04</v>
      </c>
      <c r="W34" s="14">
        <v>16.98</v>
      </c>
      <c r="X34" s="21">
        <v>4.0000000000000001E-3</v>
      </c>
      <c r="Y34" s="21">
        <v>3.5999999999999997E-2</v>
      </c>
      <c r="Z34" s="21">
        <v>1E-3</v>
      </c>
      <c r="AA34" s="21">
        <v>1.2E-2</v>
      </c>
      <c r="AB34" s="21">
        <f t="shared" si="0"/>
        <v>0.04</v>
      </c>
      <c r="AC34" s="21">
        <f t="shared" si="1"/>
        <v>0.48</v>
      </c>
      <c r="AD34" s="12">
        <v>0.2</v>
      </c>
      <c r="AE34" s="12">
        <v>5.0999999999999996</v>
      </c>
      <c r="AF34" s="12">
        <v>13.8</v>
      </c>
      <c r="AG34" s="12">
        <v>1.1000000000000001</v>
      </c>
      <c r="AH34" s="12">
        <v>4</v>
      </c>
      <c r="AI34" s="12">
        <v>11.8</v>
      </c>
      <c r="AJ34" s="12">
        <v>0.7</v>
      </c>
      <c r="AK34" s="12">
        <v>3.1</v>
      </c>
      <c r="AL34" s="12">
        <v>17.8</v>
      </c>
      <c r="AM34" s="12">
        <v>0</v>
      </c>
      <c r="AN34" s="12">
        <v>17.100000000000001</v>
      </c>
      <c r="AO34" s="12">
        <v>48.8</v>
      </c>
      <c r="AP34" s="12">
        <v>3.6</v>
      </c>
      <c r="AQ34" s="12">
        <v>34.1</v>
      </c>
      <c r="AR34" s="12">
        <v>67.2</v>
      </c>
      <c r="AS34" s="12">
        <v>0</v>
      </c>
    </row>
    <row r="35" spans="1:45" x14ac:dyDescent="0.2">
      <c r="A35" s="11">
        <v>44528.999988425923</v>
      </c>
      <c r="B35" s="12">
        <v>2.2999999999999998</v>
      </c>
      <c r="C35" s="12">
        <v>3.6</v>
      </c>
      <c r="D35" s="12">
        <v>0.5</v>
      </c>
      <c r="E35" s="12">
        <v>83.2</v>
      </c>
      <c r="F35" s="12">
        <v>97.5</v>
      </c>
      <c r="G35" s="12">
        <v>74</v>
      </c>
      <c r="H35" s="12">
        <v>5.4</v>
      </c>
      <c r="I35" s="12">
        <v>5.9</v>
      </c>
      <c r="J35" s="12">
        <v>4.9000000000000004</v>
      </c>
      <c r="K35" s="12">
        <v>-0.3</v>
      </c>
      <c r="L35" s="12">
        <v>964</v>
      </c>
      <c r="M35" s="12">
        <v>998.3</v>
      </c>
      <c r="N35" s="12">
        <v>1</v>
      </c>
      <c r="O35" s="12">
        <v>3.8</v>
      </c>
      <c r="P35" s="12">
        <v>333.1</v>
      </c>
      <c r="Q35" s="12">
        <v>4.2</v>
      </c>
      <c r="R35" s="12">
        <v>12.9</v>
      </c>
      <c r="S35" s="12">
        <v>91</v>
      </c>
      <c r="T35" s="12">
        <v>0</v>
      </c>
      <c r="U35" s="12">
        <v>-12.2</v>
      </c>
      <c r="V35" s="14">
        <v>1.35</v>
      </c>
      <c r="W35" s="14">
        <v>8.34</v>
      </c>
      <c r="X35" s="21">
        <v>3.0000000000000001E-3</v>
      </c>
      <c r="Y35" s="21">
        <v>1.7999999999999999E-2</v>
      </c>
      <c r="Z35" s="21">
        <v>1E-3</v>
      </c>
      <c r="AA35" s="21">
        <v>6.0000000000000001E-3</v>
      </c>
      <c r="AB35" s="21">
        <f t="shared" si="0"/>
        <v>0.04</v>
      </c>
      <c r="AC35" s="21">
        <f t="shared" si="1"/>
        <v>0.24</v>
      </c>
      <c r="AD35" s="12">
        <v>0</v>
      </c>
      <c r="AE35" s="12">
        <v>8.4</v>
      </c>
      <c r="AF35" s="12">
        <v>17.100000000000001</v>
      </c>
      <c r="AG35" s="12">
        <v>3.4</v>
      </c>
      <c r="AH35" s="12">
        <v>7</v>
      </c>
      <c r="AI35" s="12">
        <v>13.7</v>
      </c>
      <c r="AJ35" s="12">
        <v>3.1</v>
      </c>
      <c r="AK35" s="12">
        <v>4</v>
      </c>
      <c r="AL35" s="12">
        <v>28.9</v>
      </c>
      <c r="AM35" s="12">
        <v>0</v>
      </c>
      <c r="AN35" s="12">
        <v>25.2</v>
      </c>
      <c r="AO35" s="12">
        <v>40.299999999999997</v>
      </c>
      <c r="AP35" s="12">
        <v>8.8000000000000007</v>
      </c>
      <c r="AQ35" s="12">
        <v>19</v>
      </c>
      <c r="AR35" s="12">
        <v>49.2</v>
      </c>
      <c r="AS35" s="12">
        <v>0</v>
      </c>
    </row>
    <row r="36" spans="1:45" x14ac:dyDescent="0.2">
      <c r="A36" s="11">
        <v>44529.999988425923</v>
      </c>
      <c r="B36" s="12">
        <v>1.9</v>
      </c>
      <c r="C36" s="12">
        <v>3.1</v>
      </c>
      <c r="D36" s="12">
        <v>0.7</v>
      </c>
      <c r="E36" s="12">
        <v>84.8</v>
      </c>
      <c r="F36" s="12">
        <v>96.3</v>
      </c>
      <c r="G36" s="12">
        <v>74.5</v>
      </c>
      <c r="H36" s="12">
        <v>5.4</v>
      </c>
      <c r="I36" s="12">
        <v>5.9</v>
      </c>
      <c r="J36" s="12">
        <v>4.9000000000000004</v>
      </c>
      <c r="K36" s="12">
        <v>-0.4</v>
      </c>
      <c r="L36" s="12">
        <v>974.7</v>
      </c>
      <c r="M36" s="12">
        <v>1009.5</v>
      </c>
      <c r="N36" s="12">
        <v>2.7</v>
      </c>
      <c r="O36" s="12">
        <v>6.5</v>
      </c>
      <c r="P36" s="12">
        <v>237.1</v>
      </c>
      <c r="Q36" s="12">
        <v>0.5</v>
      </c>
      <c r="R36" s="12">
        <v>40.1</v>
      </c>
      <c r="S36" s="12">
        <v>440</v>
      </c>
      <c r="T36" s="12">
        <v>0</v>
      </c>
      <c r="U36" s="12">
        <v>-6.4</v>
      </c>
      <c r="V36" s="14">
        <v>2.75</v>
      </c>
      <c r="W36" s="14">
        <v>19.440000000000001</v>
      </c>
      <c r="X36" s="21">
        <v>5.0000000000000001E-3</v>
      </c>
      <c r="Y36" s="21">
        <v>4.2000000000000003E-2</v>
      </c>
      <c r="Z36" s="21">
        <v>2E-3</v>
      </c>
      <c r="AA36" s="21">
        <v>1.2E-2</v>
      </c>
      <c r="AB36" s="21">
        <f t="shared" si="0"/>
        <v>0.08</v>
      </c>
      <c r="AC36" s="21">
        <f t="shared" si="1"/>
        <v>0.48</v>
      </c>
      <c r="AD36" s="12">
        <v>0.8</v>
      </c>
      <c r="AE36" s="12">
        <v>10</v>
      </c>
      <c r="AF36" s="12">
        <v>18.5</v>
      </c>
      <c r="AG36" s="12">
        <v>3.2</v>
      </c>
      <c r="AH36" s="12">
        <v>8.1</v>
      </c>
      <c r="AI36" s="12">
        <v>16.2</v>
      </c>
      <c r="AJ36" s="12">
        <v>2.8</v>
      </c>
      <c r="AK36" s="12">
        <v>2.6</v>
      </c>
      <c r="AL36" s="12">
        <v>13.6</v>
      </c>
      <c r="AM36" s="12">
        <v>0</v>
      </c>
      <c r="AN36" s="12">
        <v>14.1</v>
      </c>
      <c r="AO36" s="12">
        <v>31.5</v>
      </c>
      <c r="AP36" s="12">
        <v>5.6</v>
      </c>
      <c r="AQ36" s="12">
        <v>32.9</v>
      </c>
      <c r="AR36" s="12">
        <v>65.2</v>
      </c>
      <c r="AS36" s="12">
        <v>3</v>
      </c>
    </row>
    <row r="37" spans="1:45" x14ac:dyDescent="0.2">
      <c r="A37" s="11">
        <v>44530.999988425923</v>
      </c>
      <c r="B37" s="12">
        <v>3</v>
      </c>
      <c r="C37" s="12">
        <v>5.2</v>
      </c>
      <c r="D37" s="12">
        <v>1</v>
      </c>
      <c r="E37" s="12">
        <v>84</v>
      </c>
      <c r="F37" s="12">
        <v>90.8</v>
      </c>
      <c r="G37" s="12">
        <v>78.3</v>
      </c>
      <c r="H37" s="12">
        <v>5.8</v>
      </c>
      <c r="I37" s="12">
        <v>6.6</v>
      </c>
      <c r="J37" s="12">
        <v>5.0999999999999996</v>
      </c>
      <c r="K37" s="12">
        <v>0.5</v>
      </c>
      <c r="L37" s="12">
        <v>980.3</v>
      </c>
      <c r="M37" s="12">
        <v>1015.1</v>
      </c>
      <c r="N37" s="12">
        <v>4.4000000000000004</v>
      </c>
      <c r="O37" s="12">
        <v>10.4</v>
      </c>
      <c r="P37" s="12">
        <v>201.5</v>
      </c>
      <c r="Q37" s="12">
        <v>4.9000000000000004</v>
      </c>
      <c r="R37" s="12">
        <v>10.4</v>
      </c>
      <c r="S37" s="12">
        <v>61</v>
      </c>
      <c r="T37" s="12">
        <v>0</v>
      </c>
      <c r="U37" s="12">
        <v>-46</v>
      </c>
      <c r="V37" s="14">
        <v>1.01</v>
      </c>
      <c r="W37" s="14">
        <v>5.75</v>
      </c>
      <c r="X37" s="21">
        <v>2E-3</v>
      </c>
      <c r="Y37" s="21">
        <v>1.2999999999999999E-2</v>
      </c>
      <c r="Z37" s="21">
        <v>1E-3</v>
      </c>
      <c r="AA37" s="21">
        <v>4.0000000000000001E-3</v>
      </c>
      <c r="AB37" s="21">
        <f t="shared" si="0"/>
        <v>0.04</v>
      </c>
      <c r="AC37" s="21">
        <f t="shared" si="1"/>
        <v>0.16</v>
      </c>
      <c r="AD37" s="12">
        <v>0</v>
      </c>
      <c r="AE37" s="12">
        <v>3.3</v>
      </c>
      <c r="AF37" s="12">
        <v>7</v>
      </c>
      <c r="AG37" s="12">
        <v>0.7</v>
      </c>
      <c r="AH37" s="12">
        <v>2.4</v>
      </c>
      <c r="AI37" s="12">
        <v>6</v>
      </c>
      <c r="AJ37" s="12">
        <v>0.7</v>
      </c>
      <c r="AK37" s="12">
        <v>1.7</v>
      </c>
      <c r="AL37" s="12">
        <v>5.7</v>
      </c>
      <c r="AM37" s="12">
        <v>0</v>
      </c>
      <c r="AN37" s="12">
        <v>10.3</v>
      </c>
      <c r="AO37" s="12">
        <v>22.1</v>
      </c>
      <c r="AP37" s="12">
        <v>2.2999999999999998</v>
      </c>
      <c r="AQ37" s="12">
        <v>46.4</v>
      </c>
      <c r="AR37" s="12">
        <v>70</v>
      </c>
      <c r="AS37" s="12">
        <v>22.6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35</v>
      </c>
      <c r="B39" s="7">
        <f>AVERAGE(B8:B37)</f>
        <v>5.0666666666666664</v>
      </c>
      <c r="C39" s="9">
        <f>MAX(C8:C37)</f>
        <v>16.600000000000001</v>
      </c>
      <c r="D39" s="8">
        <f>MIN(D8:D37)</f>
        <v>-2.2000000000000002</v>
      </c>
      <c r="E39" s="7">
        <f>AVERAGE(E8:E37)</f>
        <v>85.2</v>
      </c>
      <c r="F39" s="9">
        <f>MAX(F8:F37)</f>
        <v>100</v>
      </c>
      <c r="G39" s="8">
        <f>MIN(G8:G37)</f>
        <v>51.8</v>
      </c>
      <c r="H39" s="7">
        <f>AVERAGE(H8:H37)</f>
        <v>6.7333333333333343</v>
      </c>
      <c r="I39" s="9">
        <f>MAX(I8:I37)</f>
        <v>11.9</v>
      </c>
      <c r="J39" s="8">
        <f>MIN(J8:J37)</f>
        <v>4.4000000000000004</v>
      </c>
      <c r="K39" s="7">
        <f>AVERAGE(K8:K37)</f>
        <v>2.723333333333334</v>
      </c>
      <c r="L39" s="7">
        <f>AVERAGE(L8:L37)</f>
        <v>983.3366666666667</v>
      </c>
      <c r="M39" s="7">
        <f>AVERAGE(M8:M37)</f>
        <v>1018</v>
      </c>
      <c r="N39" s="7">
        <f>AVERAGE(N8:N37)</f>
        <v>1.6333333333333333</v>
      </c>
      <c r="O39" s="9">
        <f>MAX(O8:O37)</f>
        <v>10.4</v>
      </c>
      <c r="P39" s="7">
        <v>178.9</v>
      </c>
      <c r="Q39" s="13">
        <f>SUM(Q8:Q37)</f>
        <v>24.300000000000004</v>
      </c>
      <c r="R39" s="7">
        <f>AVERAGE(R8:R37)</f>
        <v>32.03</v>
      </c>
      <c r="S39" s="9">
        <f>MAX(S8:S37)</f>
        <v>651</v>
      </c>
      <c r="T39" s="7">
        <f>AVERAGE(T8:T37)</f>
        <v>0</v>
      </c>
      <c r="U39" s="9">
        <f>MAX(U8:U37)</f>
        <v>18.3</v>
      </c>
      <c r="V39" s="13">
        <f>AVERAGE(V8:V37)</f>
        <v>2.4029999999999996</v>
      </c>
      <c r="W39" s="28">
        <f>MAX(W8:W37)</f>
        <v>27.14</v>
      </c>
      <c r="X39" s="17">
        <f>AVERAGE(X8:X37)</f>
        <v>4.9333333333333347E-3</v>
      </c>
      <c r="Y39" s="20">
        <f>MAX(Y8:Y37)</f>
        <v>6.0999999999999999E-2</v>
      </c>
      <c r="Z39" s="17">
        <f>AVERAGE(Z8:Z37)</f>
        <v>2.1666666666666679E-3</v>
      </c>
      <c r="AA39" s="20">
        <f>MAX(AA8:AA37)</f>
        <v>2.9000000000000001E-2</v>
      </c>
      <c r="AB39" s="17">
        <f>AVERAGE(AB8:AB37)</f>
        <v>8.6666666666666697E-2</v>
      </c>
      <c r="AC39" s="20">
        <f>MAX(AC8:AC37)</f>
        <v>1.1600000000000001</v>
      </c>
      <c r="AD39" s="30">
        <f>SUM(AD8:AD37)</f>
        <v>32.4</v>
      </c>
      <c r="AE39" s="7">
        <f>AVERAGE(AE8:AE37)</f>
        <v>12.943333333333333</v>
      </c>
      <c r="AF39" s="9">
        <f>MAX(AF8:AF37)</f>
        <v>111.8</v>
      </c>
      <c r="AG39" s="8">
        <f>MIN(AG8:AG37)</f>
        <v>0.7</v>
      </c>
      <c r="AH39" s="7">
        <f>AVERAGE(AH8:AH37)</f>
        <v>10.533333333333331</v>
      </c>
      <c r="AI39" s="9">
        <f>MAX(AI8:AI37)</f>
        <v>56.1</v>
      </c>
      <c r="AJ39" s="8">
        <f>MIN(AJ8:AJ37)</f>
        <v>0.6</v>
      </c>
      <c r="AK39" s="7">
        <f>AVERAGE(AK8:AK37)</f>
        <v>13.140000000000002</v>
      </c>
      <c r="AL39" s="9">
        <f>MAX(AL8:AL37)</f>
        <v>128.69999999999999</v>
      </c>
      <c r="AM39" s="8">
        <f>MIN(AM8:AM37)</f>
        <v>0</v>
      </c>
      <c r="AN39" s="7">
        <f>AVERAGE(AN8:AN37)</f>
        <v>21.956666666666663</v>
      </c>
      <c r="AO39" s="9">
        <f>MAX(AO8:AO37)</f>
        <v>56.1</v>
      </c>
      <c r="AP39" s="8">
        <f>MIN(AP8:AP37)</f>
        <v>0</v>
      </c>
      <c r="AQ39" s="7">
        <f>AVERAGE(AQ8:AQ37)</f>
        <v>18.993333333333329</v>
      </c>
      <c r="AR39" s="9">
        <f>MAX(AR8:AR37)</f>
        <v>349.8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44531.999988425923</v>
      </c>
      <c r="B8" s="12">
        <v>7.5</v>
      </c>
      <c r="C8" s="12">
        <v>10.199999999999999</v>
      </c>
      <c r="D8" s="12">
        <v>4.5</v>
      </c>
      <c r="E8" s="12">
        <v>78.5</v>
      </c>
      <c r="F8" s="12">
        <v>88.6</v>
      </c>
      <c r="G8" s="12">
        <v>69.599999999999994</v>
      </c>
      <c r="H8" s="12">
        <v>7.2</v>
      </c>
      <c r="I8" s="12">
        <v>8.1999999999999993</v>
      </c>
      <c r="J8" s="12">
        <v>6.5</v>
      </c>
      <c r="K8" s="12">
        <v>4</v>
      </c>
      <c r="L8" s="12">
        <v>970.1</v>
      </c>
      <c r="M8" s="12">
        <v>1004</v>
      </c>
      <c r="N8" s="12">
        <v>4.0999999999999996</v>
      </c>
      <c r="O8" s="12">
        <v>9.4</v>
      </c>
      <c r="P8" s="12">
        <v>255.7</v>
      </c>
      <c r="Q8" s="14">
        <v>1</v>
      </c>
      <c r="R8" s="12">
        <v>39.200000000000003</v>
      </c>
      <c r="S8" s="12">
        <v>399</v>
      </c>
      <c r="T8" s="12">
        <v>-6.8</v>
      </c>
      <c r="U8" s="12">
        <v>257</v>
      </c>
      <c r="V8" s="14">
        <v>2.58</v>
      </c>
      <c r="W8" s="14">
        <v>18.13</v>
      </c>
      <c r="X8" s="21">
        <v>5.0000000000000001E-3</v>
      </c>
      <c r="Y8" s="21">
        <v>4.1000000000000002E-2</v>
      </c>
      <c r="Z8" s="21">
        <v>2E-3</v>
      </c>
      <c r="AA8" s="21">
        <v>1.4999999999999999E-2</v>
      </c>
      <c r="AB8" s="21">
        <f>Z8*40</f>
        <v>0.08</v>
      </c>
      <c r="AC8" s="21">
        <f>AA8*40</f>
        <v>0.6</v>
      </c>
      <c r="AD8" s="12">
        <v>1.1666666666666667</v>
      </c>
      <c r="AE8" s="12">
        <v>1.8</v>
      </c>
      <c r="AF8" s="12">
        <v>4.4000000000000004</v>
      </c>
      <c r="AG8" s="12">
        <v>0.7</v>
      </c>
      <c r="AH8" s="12">
        <v>1</v>
      </c>
      <c r="AI8" s="12">
        <v>1.9</v>
      </c>
      <c r="AJ8" s="12">
        <v>0.6</v>
      </c>
      <c r="AK8" s="12">
        <v>1.4</v>
      </c>
      <c r="AL8" s="12">
        <v>5.6</v>
      </c>
      <c r="AM8" s="12">
        <v>0</v>
      </c>
      <c r="AN8" s="12">
        <v>9.3000000000000007</v>
      </c>
      <c r="AO8" s="12">
        <v>23.2</v>
      </c>
      <c r="AP8" s="12">
        <v>1.5</v>
      </c>
      <c r="AQ8" s="12">
        <v>55.4</v>
      </c>
      <c r="AR8" s="12">
        <v>74.599999999999994</v>
      </c>
      <c r="AS8" s="12">
        <v>37.200000000000003</v>
      </c>
    </row>
    <row r="9" spans="1:45" x14ac:dyDescent="0.2">
      <c r="A9" s="11">
        <v>44532.999988425923</v>
      </c>
      <c r="B9" s="12">
        <v>3.8</v>
      </c>
      <c r="C9" s="12">
        <v>7.2</v>
      </c>
      <c r="D9" s="12">
        <v>0.9</v>
      </c>
      <c r="E9" s="12">
        <v>85.8</v>
      </c>
      <c r="F9" s="12">
        <v>92.8</v>
      </c>
      <c r="G9" s="12">
        <v>75</v>
      </c>
      <c r="H9" s="12">
        <v>6.2</v>
      </c>
      <c r="I9" s="12">
        <v>6.9</v>
      </c>
      <c r="J9" s="12">
        <v>5.4</v>
      </c>
      <c r="K9" s="12">
        <v>1.6</v>
      </c>
      <c r="L9" s="12">
        <v>969.7</v>
      </c>
      <c r="M9" s="12">
        <v>1004.1</v>
      </c>
      <c r="N9" s="12">
        <v>2.7</v>
      </c>
      <c r="O9" s="12">
        <v>6.8</v>
      </c>
      <c r="P9" s="12">
        <v>251.8</v>
      </c>
      <c r="Q9" s="14">
        <v>1.6</v>
      </c>
      <c r="R9" s="12">
        <v>17.399999999999999</v>
      </c>
      <c r="S9" s="12">
        <v>174</v>
      </c>
      <c r="T9" s="12">
        <v>-36.299999999999997</v>
      </c>
      <c r="U9" s="12">
        <v>122.7</v>
      </c>
      <c r="V9" s="14">
        <v>1.57</v>
      </c>
      <c r="W9" s="14">
        <v>10.34</v>
      </c>
      <c r="X9" s="21">
        <v>3.0000000000000001E-3</v>
      </c>
      <c r="Y9" s="21">
        <v>2.1999999999999999E-2</v>
      </c>
      <c r="Z9" s="21">
        <v>1E-3</v>
      </c>
      <c r="AA9" s="21">
        <v>7.0000000000000001E-3</v>
      </c>
      <c r="AB9" s="21">
        <f t="shared" ref="AB9:AB38" si="0">Z9*40</f>
        <v>0.04</v>
      </c>
      <c r="AC9" s="21">
        <f t="shared" ref="AC9:AC38" si="1">AA9*40</f>
        <v>0.28000000000000003</v>
      </c>
      <c r="AD9" s="12">
        <v>0</v>
      </c>
      <c r="AE9" s="12">
        <v>3.2</v>
      </c>
      <c r="AF9" s="12">
        <v>25.1</v>
      </c>
      <c r="AG9" s="12">
        <v>0.7</v>
      </c>
      <c r="AH9" s="12">
        <v>2</v>
      </c>
      <c r="AI9" s="12">
        <v>6.1</v>
      </c>
      <c r="AJ9" s="12">
        <v>0.6</v>
      </c>
      <c r="AK9" s="12">
        <v>2.2000000000000002</v>
      </c>
      <c r="AL9" s="12">
        <v>17</v>
      </c>
      <c r="AM9" s="12">
        <v>0</v>
      </c>
      <c r="AN9" s="12">
        <v>14.8</v>
      </c>
      <c r="AO9" s="12">
        <v>36.9</v>
      </c>
      <c r="AP9" s="12">
        <v>1.2</v>
      </c>
      <c r="AQ9" s="12">
        <v>47.1</v>
      </c>
      <c r="AR9" s="12">
        <v>72.400000000000006</v>
      </c>
      <c r="AS9" s="12">
        <v>18.600000000000001</v>
      </c>
    </row>
    <row r="10" spans="1:45" x14ac:dyDescent="0.2">
      <c r="A10" s="11">
        <v>44533.999988425923</v>
      </c>
      <c r="B10" s="12">
        <v>2.2999999999999998</v>
      </c>
      <c r="C10" s="12">
        <v>3.7</v>
      </c>
      <c r="D10" s="12">
        <v>0.6</v>
      </c>
      <c r="E10" s="12">
        <v>73.2</v>
      </c>
      <c r="F10" s="12">
        <v>86</v>
      </c>
      <c r="G10" s="12">
        <v>60.5</v>
      </c>
      <c r="H10" s="12">
        <v>4.8</v>
      </c>
      <c r="I10" s="12">
        <v>5.4</v>
      </c>
      <c r="J10" s="12">
        <v>4.3</v>
      </c>
      <c r="K10" s="12">
        <v>-2.1</v>
      </c>
      <c r="L10" s="12">
        <v>979.3</v>
      </c>
      <c r="M10" s="12">
        <v>1014.3</v>
      </c>
      <c r="N10" s="12">
        <v>2.7</v>
      </c>
      <c r="O10" s="12">
        <v>7.1</v>
      </c>
      <c r="P10" s="12">
        <v>202.5</v>
      </c>
      <c r="Q10" s="14">
        <v>0</v>
      </c>
      <c r="R10" s="12">
        <v>51.6</v>
      </c>
      <c r="S10" s="12">
        <v>417</v>
      </c>
      <c r="T10" s="12">
        <v>-6.6</v>
      </c>
      <c r="U10" s="12">
        <v>312.2</v>
      </c>
      <c r="V10" s="14">
        <v>3.07</v>
      </c>
      <c r="W10" s="14">
        <v>19.03</v>
      </c>
      <c r="X10" s="21">
        <v>6.0000000000000001E-3</v>
      </c>
      <c r="Y10" s="21">
        <v>4.2999999999999997E-2</v>
      </c>
      <c r="Z10" s="21">
        <v>2E-3</v>
      </c>
      <c r="AA10" s="21">
        <v>1.4999999999999999E-2</v>
      </c>
      <c r="AB10" s="21">
        <f t="shared" si="0"/>
        <v>0.08</v>
      </c>
      <c r="AC10" s="21">
        <f t="shared" si="1"/>
        <v>0.6</v>
      </c>
      <c r="AD10" s="12">
        <v>5.0999999999999996</v>
      </c>
      <c r="AE10" s="12">
        <v>7.4</v>
      </c>
      <c r="AF10" s="12">
        <v>12.3</v>
      </c>
      <c r="AG10" s="12">
        <v>4.3</v>
      </c>
      <c r="AH10" s="12">
        <v>5.5</v>
      </c>
      <c r="AI10" s="12">
        <v>8.8000000000000007</v>
      </c>
      <c r="AJ10" s="12">
        <v>3.7</v>
      </c>
      <c r="AK10" s="12">
        <v>2.6</v>
      </c>
      <c r="AL10" s="12">
        <v>24.1</v>
      </c>
      <c r="AM10" s="12">
        <v>0</v>
      </c>
      <c r="AN10" s="12">
        <v>16.100000000000001</v>
      </c>
      <c r="AO10" s="12">
        <v>44.8</v>
      </c>
      <c r="AP10" s="12">
        <v>4.5999999999999996</v>
      </c>
      <c r="AQ10" s="12">
        <v>42</v>
      </c>
      <c r="AR10" s="12">
        <v>67.599999999999994</v>
      </c>
      <c r="AS10" s="12">
        <v>6.8</v>
      </c>
    </row>
    <row r="11" spans="1:45" x14ac:dyDescent="0.2">
      <c r="A11" s="11">
        <v>44534.999988425923</v>
      </c>
      <c r="B11" s="12">
        <v>6.2</v>
      </c>
      <c r="C11" s="12">
        <v>10</v>
      </c>
      <c r="D11" s="12">
        <v>2.2999999999999998</v>
      </c>
      <c r="E11" s="12">
        <v>84.9</v>
      </c>
      <c r="F11" s="12">
        <v>96.5</v>
      </c>
      <c r="G11" s="12">
        <v>62.3</v>
      </c>
      <c r="H11" s="12">
        <v>7.2</v>
      </c>
      <c r="I11" s="12">
        <v>9.1999999999999993</v>
      </c>
      <c r="J11" s="12">
        <v>4.4000000000000004</v>
      </c>
      <c r="K11" s="12">
        <v>3.7</v>
      </c>
      <c r="L11" s="12">
        <v>967.1</v>
      </c>
      <c r="M11" s="12">
        <v>1001.1</v>
      </c>
      <c r="N11" s="12">
        <v>2.6</v>
      </c>
      <c r="O11" s="12">
        <v>8.3000000000000007</v>
      </c>
      <c r="P11" s="12">
        <v>263.60000000000002</v>
      </c>
      <c r="Q11" s="14">
        <v>6.9</v>
      </c>
      <c r="R11" s="12">
        <v>15.3</v>
      </c>
      <c r="S11" s="12">
        <v>153</v>
      </c>
      <c r="T11" s="12">
        <v>-27.5</v>
      </c>
      <c r="U11" s="12">
        <v>81.8</v>
      </c>
      <c r="V11" s="14">
        <v>1.41</v>
      </c>
      <c r="W11" s="14">
        <v>12.25</v>
      </c>
      <c r="X11" s="21">
        <v>3.0000000000000001E-3</v>
      </c>
      <c r="Y11" s="21">
        <v>0.03</v>
      </c>
      <c r="Z11" s="21">
        <v>1E-3</v>
      </c>
      <c r="AA11" s="21">
        <v>1.0999999999999999E-2</v>
      </c>
      <c r="AB11" s="21">
        <f t="shared" si="0"/>
        <v>0.04</v>
      </c>
      <c r="AC11" s="21">
        <f t="shared" si="1"/>
        <v>0.43999999999999995</v>
      </c>
      <c r="AD11" s="12">
        <v>0</v>
      </c>
      <c r="AE11" s="12">
        <v>3.9</v>
      </c>
      <c r="AF11" s="12">
        <v>13.2</v>
      </c>
      <c r="AG11" s="12">
        <v>0.8</v>
      </c>
      <c r="AH11" s="12">
        <v>2.7</v>
      </c>
      <c r="AI11" s="12">
        <v>6.2</v>
      </c>
      <c r="AJ11" s="12">
        <v>0.7</v>
      </c>
      <c r="AK11" s="12">
        <v>1.9</v>
      </c>
      <c r="AL11" s="12">
        <v>16.7</v>
      </c>
      <c r="AM11" s="12">
        <v>0</v>
      </c>
      <c r="AN11" s="12">
        <v>14.4</v>
      </c>
      <c r="AO11" s="12">
        <v>45.1</v>
      </c>
      <c r="AP11" s="12">
        <v>2.5</v>
      </c>
      <c r="AQ11" s="12">
        <v>42.3</v>
      </c>
      <c r="AR11" s="12">
        <v>71.400000000000006</v>
      </c>
      <c r="AS11" s="12">
        <v>0</v>
      </c>
    </row>
    <row r="12" spans="1:45" x14ac:dyDescent="0.2">
      <c r="A12" s="11">
        <v>44535.999988425923</v>
      </c>
      <c r="B12" s="12">
        <v>4.0999999999999996</v>
      </c>
      <c r="C12" s="12">
        <v>6.5</v>
      </c>
      <c r="D12" s="12">
        <v>2.8</v>
      </c>
      <c r="E12" s="12">
        <v>81.099999999999994</v>
      </c>
      <c r="F12" s="12">
        <v>87.9</v>
      </c>
      <c r="G12" s="12">
        <v>68.2</v>
      </c>
      <c r="H12" s="12">
        <v>6</v>
      </c>
      <c r="I12" s="12">
        <v>6.3</v>
      </c>
      <c r="J12" s="12">
        <v>5.6</v>
      </c>
      <c r="K12" s="12">
        <v>1.1000000000000001</v>
      </c>
      <c r="L12" s="12">
        <v>971.9</v>
      </c>
      <c r="M12" s="12">
        <v>1006.3</v>
      </c>
      <c r="N12" s="12">
        <v>2</v>
      </c>
      <c r="O12" s="12">
        <v>6.7</v>
      </c>
      <c r="P12" s="12">
        <v>165.8</v>
      </c>
      <c r="Q12" s="14">
        <v>0</v>
      </c>
      <c r="R12" s="12">
        <v>39.200000000000003</v>
      </c>
      <c r="S12" s="12">
        <v>409</v>
      </c>
      <c r="T12" s="12">
        <v>-17.399999999999999</v>
      </c>
      <c r="U12" s="12">
        <v>270.89999999999998</v>
      </c>
      <c r="V12" s="14">
        <v>2.6</v>
      </c>
      <c r="W12" s="14">
        <v>17.64</v>
      </c>
      <c r="X12" s="21">
        <v>5.0000000000000001E-3</v>
      </c>
      <c r="Y12" s="21">
        <v>3.7999999999999999E-2</v>
      </c>
      <c r="Z12" s="21">
        <v>2E-3</v>
      </c>
      <c r="AA12" s="21">
        <v>1.0999999999999999E-2</v>
      </c>
      <c r="AB12" s="21">
        <f t="shared" si="0"/>
        <v>0.08</v>
      </c>
      <c r="AC12" s="21">
        <f t="shared" si="1"/>
        <v>0.43999999999999995</v>
      </c>
      <c r="AD12" s="12">
        <v>3.6666666666666665</v>
      </c>
      <c r="AE12" s="12">
        <v>5.4</v>
      </c>
      <c r="AF12" s="12">
        <v>15</v>
      </c>
      <c r="AG12" s="12">
        <v>1.6</v>
      </c>
      <c r="AH12" s="12">
        <v>4.2</v>
      </c>
      <c r="AI12" s="12">
        <v>12</v>
      </c>
      <c r="AJ12" s="12">
        <v>1.1000000000000001</v>
      </c>
      <c r="AK12" s="12">
        <v>3.3</v>
      </c>
      <c r="AL12" s="12">
        <v>25.9</v>
      </c>
      <c r="AM12" s="12">
        <v>0</v>
      </c>
      <c r="AN12" s="12">
        <v>18</v>
      </c>
      <c r="AO12" s="12">
        <v>49.9</v>
      </c>
      <c r="AP12" s="12">
        <v>0.8</v>
      </c>
      <c r="AQ12" s="12">
        <v>42.4</v>
      </c>
      <c r="AR12" s="12">
        <v>76.8</v>
      </c>
      <c r="AS12" s="12">
        <v>0</v>
      </c>
    </row>
    <row r="13" spans="1:45" x14ac:dyDescent="0.2">
      <c r="A13" s="11">
        <v>44536.999988425923</v>
      </c>
      <c r="B13" s="12">
        <v>3</v>
      </c>
      <c r="C13" s="12">
        <v>5.5</v>
      </c>
      <c r="D13" s="12">
        <v>1.3</v>
      </c>
      <c r="E13" s="12">
        <v>83.9</v>
      </c>
      <c r="F13" s="12">
        <v>92.5</v>
      </c>
      <c r="G13" s="12">
        <v>70.400000000000006</v>
      </c>
      <c r="H13" s="12">
        <v>5.7</v>
      </c>
      <c r="I13" s="12">
        <v>6.3</v>
      </c>
      <c r="J13" s="12">
        <v>5</v>
      </c>
      <c r="K13" s="12">
        <v>0.5</v>
      </c>
      <c r="L13" s="12">
        <v>979.7</v>
      </c>
      <c r="M13" s="12">
        <v>1014.5</v>
      </c>
      <c r="N13" s="12">
        <v>1.4</v>
      </c>
      <c r="O13" s="12">
        <v>4.5999999999999996</v>
      </c>
      <c r="P13" s="12">
        <v>175</v>
      </c>
      <c r="Q13" s="14">
        <v>0</v>
      </c>
      <c r="R13" s="12">
        <v>27.3</v>
      </c>
      <c r="S13" s="12">
        <v>237</v>
      </c>
      <c r="T13" s="12">
        <v>-8.3000000000000007</v>
      </c>
      <c r="U13" s="12">
        <v>190.4</v>
      </c>
      <c r="V13" s="14">
        <v>1.89</v>
      </c>
      <c r="W13" s="14">
        <v>12.28</v>
      </c>
      <c r="X13" s="21">
        <v>3.0000000000000001E-3</v>
      </c>
      <c r="Y13" s="21">
        <v>2.5999999999999999E-2</v>
      </c>
      <c r="Z13" s="21">
        <v>1E-3</v>
      </c>
      <c r="AA13" s="21">
        <v>8.0000000000000002E-3</v>
      </c>
      <c r="AB13" s="21">
        <f t="shared" si="0"/>
        <v>0.04</v>
      </c>
      <c r="AC13" s="21">
        <f t="shared" si="1"/>
        <v>0.32</v>
      </c>
      <c r="AD13" s="12">
        <v>0.83333333333333337</v>
      </c>
      <c r="AE13" s="12">
        <v>12.1</v>
      </c>
      <c r="AF13" s="12">
        <v>21.9</v>
      </c>
      <c r="AG13" s="12">
        <v>4.5</v>
      </c>
      <c r="AH13" s="12">
        <v>9.6999999999999993</v>
      </c>
      <c r="AI13" s="12">
        <v>17.399999999999999</v>
      </c>
      <c r="AJ13" s="12">
        <v>3.4</v>
      </c>
      <c r="AK13" s="12">
        <v>4.2</v>
      </c>
      <c r="AL13" s="12">
        <v>18.600000000000001</v>
      </c>
      <c r="AM13" s="12">
        <v>0.1</v>
      </c>
      <c r="AN13" s="12">
        <v>27</v>
      </c>
      <c r="AO13" s="12">
        <v>50.5</v>
      </c>
      <c r="AP13" s="12">
        <v>7.9</v>
      </c>
      <c r="AQ13" s="12">
        <v>21.8</v>
      </c>
      <c r="AR13" s="12">
        <v>57.4</v>
      </c>
      <c r="AS13" s="12">
        <v>0</v>
      </c>
    </row>
    <row r="14" spans="1:45" x14ac:dyDescent="0.2">
      <c r="A14" s="11">
        <v>44537.999988425923</v>
      </c>
      <c r="B14" s="12">
        <v>3.6</v>
      </c>
      <c r="C14" s="12">
        <v>6.5</v>
      </c>
      <c r="D14" s="12">
        <v>1.8</v>
      </c>
      <c r="E14" s="12">
        <v>75.2</v>
      </c>
      <c r="F14" s="12">
        <v>90.3</v>
      </c>
      <c r="G14" s="12">
        <v>57.6</v>
      </c>
      <c r="H14" s="12">
        <v>5.3</v>
      </c>
      <c r="I14" s="12">
        <v>6.1</v>
      </c>
      <c r="J14" s="12">
        <v>4.7</v>
      </c>
      <c r="K14" s="12">
        <v>-0.5</v>
      </c>
      <c r="L14" s="12">
        <v>977</v>
      </c>
      <c r="M14" s="12">
        <v>1011.7</v>
      </c>
      <c r="N14" s="12">
        <v>2.2999999999999998</v>
      </c>
      <c r="O14" s="12">
        <v>7.5</v>
      </c>
      <c r="P14" s="12">
        <v>125.4</v>
      </c>
      <c r="Q14" s="14">
        <v>0</v>
      </c>
      <c r="R14" s="12">
        <v>41.6</v>
      </c>
      <c r="S14" s="12">
        <v>376</v>
      </c>
      <c r="T14" s="12">
        <v>-24.3</v>
      </c>
      <c r="U14" s="12">
        <v>258.10000000000002</v>
      </c>
      <c r="V14" s="14">
        <v>2.67</v>
      </c>
      <c r="W14" s="14">
        <v>16.96</v>
      </c>
      <c r="X14" s="21">
        <v>5.0000000000000001E-3</v>
      </c>
      <c r="Y14" s="21">
        <v>3.7999999999999999E-2</v>
      </c>
      <c r="Z14" s="21">
        <v>2E-3</v>
      </c>
      <c r="AA14" s="21">
        <v>1.2999999999999999E-2</v>
      </c>
      <c r="AB14" s="21">
        <f t="shared" si="0"/>
        <v>0.08</v>
      </c>
      <c r="AC14" s="21">
        <f t="shared" si="1"/>
        <v>0.52</v>
      </c>
      <c r="AD14" s="12">
        <v>3.8</v>
      </c>
      <c r="AE14" s="12">
        <v>7.3</v>
      </c>
      <c r="AF14" s="12">
        <v>18.2</v>
      </c>
      <c r="AG14" s="12">
        <v>1.9</v>
      </c>
      <c r="AH14" s="12">
        <v>4.4000000000000004</v>
      </c>
      <c r="AI14" s="12">
        <v>9.1999999999999993</v>
      </c>
      <c r="AJ14" s="12">
        <v>1.5</v>
      </c>
      <c r="AK14" s="12">
        <v>3.1</v>
      </c>
      <c r="AL14" s="12">
        <v>21.7</v>
      </c>
      <c r="AM14" s="12">
        <v>0</v>
      </c>
      <c r="AN14" s="12">
        <v>21.1</v>
      </c>
      <c r="AO14" s="12">
        <v>54.6</v>
      </c>
      <c r="AP14" s="12">
        <v>3.6</v>
      </c>
      <c r="AQ14" s="12">
        <v>38.1</v>
      </c>
      <c r="AR14" s="12">
        <v>70.599999999999994</v>
      </c>
      <c r="AS14" s="12">
        <v>2.2000000000000002</v>
      </c>
    </row>
    <row r="15" spans="1:45" x14ac:dyDescent="0.2">
      <c r="A15" s="11">
        <v>44538.999988425923</v>
      </c>
      <c r="B15" s="12">
        <v>4.0999999999999996</v>
      </c>
      <c r="C15" s="12">
        <v>5.5</v>
      </c>
      <c r="D15" s="12">
        <v>2</v>
      </c>
      <c r="E15" s="12">
        <v>87.5</v>
      </c>
      <c r="F15" s="12">
        <v>95</v>
      </c>
      <c r="G15" s="12">
        <v>61.5</v>
      </c>
      <c r="H15" s="12">
        <v>6.5</v>
      </c>
      <c r="I15" s="12">
        <v>7.3</v>
      </c>
      <c r="J15" s="12">
        <v>4.3</v>
      </c>
      <c r="K15" s="12">
        <v>2.2000000000000002</v>
      </c>
      <c r="L15" s="12">
        <v>968.3</v>
      </c>
      <c r="M15" s="12">
        <v>1002.6</v>
      </c>
      <c r="N15" s="12">
        <v>1.1000000000000001</v>
      </c>
      <c r="O15" s="12">
        <v>4.5999999999999996</v>
      </c>
      <c r="P15" s="12">
        <v>178.8</v>
      </c>
      <c r="Q15" s="14">
        <v>5.7</v>
      </c>
      <c r="R15" s="12">
        <v>6.3</v>
      </c>
      <c r="S15" s="12">
        <v>59</v>
      </c>
      <c r="T15" s="12">
        <v>-19.399999999999999</v>
      </c>
      <c r="U15" s="12">
        <v>23.8</v>
      </c>
      <c r="V15" s="14">
        <v>0.86</v>
      </c>
      <c r="W15" s="14">
        <v>6.12</v>
      </c>
      <c r="X15" s="21">
        <v>2E-3</v>
      </c>
      <c r="Y15" s="21">
        <v>1.4E-2</v>
      </c>
      <c r="Z15" s="21">
        <v>1E-3</v>
      </c>
      <c r="AA15" s="21">
        <v>4.0000000000000001E-3</v>
      </c>
      <c r="AB15" s="21">
        <f t="shared" si="0"/>
        <v>0.04</v>
      </c>
      <c r="AC15" s="21">
        <f t="shared" si="1"/>
        <v>0.16</v>
      </c>
      <c r="AD15" s="12">
        <v>0</v>
      </c>
      <c r="AE15" s="12">
        <v>7.5</v>
      </c>
      <c r="AF15" s="12">
        <v>16.8</v>
      </c>
      <c r="AG15" s="12">
        <v>2.9</v>
      </c>
      <c r="AH15" s="12">
        <v>5.2</v>
      </c>
      <c r="AI15" s="12">
        <v>12</v>
      </c>
      <c r="AJ15" s="12">
        <v>2.1</v>
      </c>
      <c r="AK15" s="12">
        <v>9.8000000000000007</v>
      </c>
      <c r="AL15" s="12">
        <v>49.6</v>
      </c>
      <c r="AM15" s="12">
        <v>0</v>
      </c>
      <c r="AN15" s="12">
        <v>32.1</v>
      </c>
      <c r="AO15" s="12">
        <v>49.8</v>
      </c>
      <c r="AP15" s="12">
        <v>3.3</v>
      </c>
      <c r="AQ15" s="12">
        <v>20</v>
      </c>
      <c r="AR15" s="12">
        <v>79.2</v>
      </c>
      <c r="AS15" s="12">
        <v>0</v>
      </c>
    </row>
    <row r="16" spans="1:45" x14ac:dyDescent="0.2">
      <c r="A16" s="11">
        <v>44539.999988425923</v>
      </c>
      <c r="B16" s="12">
        <v>4.0999999999999996</v>
      </c>
      <c r="C16" s="12">
        <v>5.9</v>
      </c>
      <c r="D16" s="12">
        <v>2.7</v>
      </c>
      <c r="E16" s="12">
        <v>82.4</v>
      </c>
      <c r="F16" s="12">
        <v>93.4</v>
      </c>
      <c r="G16" s="12">
        <v>67.599999999999994</v>
      </c>
      <c r="H16" s="12">
        <v>6.1</v>
      </c>
      <c r="I16" s="12">
        <v>6.7</v>
      </c>
      <c r="J16" s="12">
        <v>5.5</v>
      </c>
      <c r="K16" s="12">
        <v>1.4</v>
      </c>
      <c r="L16" s="12">
        <v>973</v>
      </c>
      <c r="M16" s="12">
        <v>1007.4</v>
      </c>
      <c r="N16" s="12">
        <v>2.4</v>
      </c>
      <c r="O16" s="12">
        <v>5.9</v>
      </c>
      <c r="P16" s="12">
        <v>189.7</v>
      </c>
      <c r="Q16" s="14">
        <v>0.8</v>
      </c>
      <c r="R16" s="12">
        <v>22.3</v>
      </c>
      <c r="S16" s="12">
        <v>295</v>
      </c>
      <c r="T16" s="12">
        <v>-23.6</v>
      </c>
      <c r="U16" s="12">
        <v>166.1</v>
      </c>
      <c r="V16" s="14">
        <v>1.83</v>
      </c>
      <c r="W16" s="14">
        <v>14.01</v>
      </c>
      <c r="X16" s="21">
        <v>3.0000000000000001E-3</v>
      </c>
      <c r="Y16" s="21">
        <v>2.7E-2</v>
      </c>
      <c r="Z16" s="21">
        <v>1E-3</v>
      </c>
      <c r="AA16" s="21">
        <v>7.0000000000000001E-3</v>
      </c>
      <c r="AB16" s="21">
        <f t="shared" si="0"/>
        <v>0.04</v>
      </c>
      <c r="AC16" s="21">
        <f t="shared" si="1"/>
        <v>0.28000000000000003</v>
      </c>
      <c r="AD16" s="12">
        <v>0.16666666666666666</v>
      </c>
      <c r="AE16" s="12">
        <v>7.5</v>
      </c>
      <c r="AF16" s="12">
        <v>15.1</v>
      </c>
      <c r="AG16" s="12">
        <v>2.6</v>
      </c>
      <c r="AH16" s="12">
        <v>5</v>
      </c>
      <c r="AI16" s="12">
        <v>6.8</v>
      </c>
      <c r="AJ16" s="12">
        <v>2.2000000000000002</v>
      </c>
      <c r="AK16" s="12">
        <v>3</v>
      </c>
      <c r="AL16" s="12">
        <v>60.7</v>
      </c>
      <c r="AM16" s="12">
        <v>0</v>
      </c>
      <c r="AN16" s="12">
        <v>18.8</v>
      </c>
      <c r="AO16" s="12">
        <v>55.1</v>
      </c>
      <c r="AP16" s="12">
        <v>2.5</v>
      </c>
      <c r="AQ16" s="12">
        <v>39.1</v>
      </c>
      <c r="AR16" s="12">
        <v>70.8</v>
      </c>
      <c r="AS16" s="12">
        <v>4.2</v>
      </c>
    </row>
    <row r="17" spans="1:45" x14ac:dyDescent="0.2">
      <c r="A17" s="11">
        <v>44540.999988425923</v>
      </c>
      <c r="B17" s="12">
        <v>2.2000000000000002</v>
      </c>
      <c r="C17" s="12">
        <v>4</v>
      </c>
      <c r="D17" s="12">
        <v>0.1</v>
      </c>
      <c r="E17" s="12">
        <v>81.8</v>
      </c>
      <c r="F17" s="12">
        <v>89.5</v>
      </c>
      <c r="G17" s="12">
        <v>55.9</v>
      </c>
      <c r="H17" s="12">
        <v>5.3</v>
      </c>
      <c r="I17" s="12">
        <v>6.3</v>
      </c>
      <c r="J17" s="12">
        <v>4</v>
      </c>
      <c r="K17" s="12">
        <v>-0.6</v>
      </c>
      <c r="L17" s="12">
        <v>964.5</v>
      </c>
      <c r="M17" s="12">
        <v>998.9</v>
      </c>
      <c r="N17" s="12">
        <v>2</v>
      </c>
      <c r="O17" s="12">
        <v>6.4</v>
      </c>
      <c r="P17" s="12">
        <v>210.1</v>
      </c>
      <c r="Q17" s="14">
        <v>0</v>
      </c>
      <c r="R17" s="12">
        <v>13.9</v>
      </c>
      <c r="S17" s="12">
        <v>107</v>
      </c>
      <c r="T17" s="12">
        <v>-35</v>
      </c>
      <c r="U17" s="12">
        <v>92.5</v>
      </c>
      <c r="V17" s="14">
        <v>1.4</v>
      </c>
      <c r="W17" s="14">
        <v>9.5</v>
      </c>
      <c r="X17" s="21">
        <v>3.0000000000000001E-3</v>
      </c>
      <c r="Y17" s="21">
        <v>0.02</v>
      </c>
      <c r="Z17" s="21">
        <v>1E-3</v>
      </c>
      <c r="AA17" s="21">
        <v>6.0000000000000001E-3</v>
      </c>
      <c r="AB17" s="21">
        <f t="shared" si="0"/>
        <v>0.04</v>
      </c>
      <c r="AC17" s="21">
        <f t="shared" si="1"/>
        <v>0.24</v>
      </c>
      <c r="AD17" s="12">
        <v>0</v>
      </c>
      <c r="AE17" s="12">
        <v>5.9</v>
      </c>
      <c r="AF17" s="12">
        <v>17</v>
      </c>
      <c r="AG17" s="12">
        <v>1.4</v>
      </c>
      <c r="AH17" s="12">
        <v>4</v>
      </c>
      <c r="AI17" s="12">
        <v>11.8</v>
      </c>
      <c r="AJ17" s="12">
        <v>1.3</v>
      </c>
      <c r="AK17" s="12">
        <v>2.9</v>
      </c>
      <c r="AL17" s="12">
        <v>31.2</v>
      </c>
      <c r="AM17" s="12">
        <v>0</v>
      </c>
      <c r="AN17" s="12">
        <v>20.3</v>
      </c>
      <c r="AO17" s="12">
        <v>53.2</v>
      </c>
      <c r="AP17" s="12">
        <v>4.4000000000000004</v>
      </c>
      <c r="AQ17" s="12">
        <v>37.299999999999997</v>
      </c>
      <c r="AR17" s="12">
        <v>70.8</v>
      </c>
      <c r="AS17" s="12">
        <v>1.8</v>
      </c>
    </row>
    <row r="18" spans="1:45" x14ac:dyDescent="0.2">
      <c r="A18" s="11">
        <v>44541.999988425923</v>
      </c>
      <c r="B18" s="12">
        <v>3.2</v>
      </c>
      <c r="C18" s="12">
        <v>4.2</v>
      </c>
      <c r="D18" s="12">
        <v>1.7</v>
      </c>
      <c r="E18" s="12">
        <v>84.5</v>
      </c>
      <c r="F18" s="12">
        <v>94.1</v>
      </c>
      <c r="G18" s="12">
        <v>70.7</v>
      </c>
      <c r="H18" s="12">
        <v>5.8</v>
      </c>
      <c r="I18" s="12">
        <v>6.2</v>
      </c>
      <c r="J18" s="12">
        <v>5.0999999999999996</v>
      </c>
      <c r="K18" s="12">
        <v>0.8</v>
      </c>
      <c r="L18" s="12">
        <v>981.8</v>
      </c>
      <c r="M18" s="12">
        <v>1016.7</v>
      </c>
      <c r="N18" s="12">
        <v>2.2000000000000002</v>
      </c>
      <c r="O18" s="12">
        <v>6.4</v>
      </c>
      <c r="P18" s="12">
        <v>205.9</v>
      </c>
      <c r="Q18" s="14">
        <v>1.4</v>
      </c>
      <c r="R18" s="12">
        <v>17</v>
      </c>
      <c r="S18" s="12">
        <v>161</v>
      </c>
      <c r="T18" s="12">
        <v>-17</v>
      </c>
      <c r="U18" s="12">
        <v>85</v>
      </c>
      <c r="V18" s="14">
        <v>1.49</v>
      </c>
      <c r="W18" s="14">
        <v>10.68</v>
      </c>
      <c r="X18" s="21">
        <v>3.0000000000000001E-3</v>
      </c>
      <c r="Y18" s="21">
        <v>2.4E-2</v>
      </c>
      <c r="Z18" s="21">
        <v>1E-3</v>
      </c>
      <c r="AA18" s="21">
        <v>7.0000000000000001E-3</v>
      </c>
      <c r="AB18" s="21">
        <f t="shared" si="0"/>
        <v>0.04</v>
      </c>
      <c r="AC18" s="21">
        <f t="shared" si="1"/>
        <v>0.28000000000000003</v>
      </c>
      <c r="AD18" s="12">
        <v>0</v>
      </c>
      <c r="AE18" s="12">
        <v>7.5</v>
      </c>
      <c r="AF18" s="12">
        <v>15.3</v>
      </c>
      <c r="AG18" s="12">
        <v>0.5</v>
      </c>
      <c r="AH18" s="12">
        <v>6.4</v>
      </c>
      <c r="AI18" s="12">
        <v>12.8</v>
      </c>
      <c r="AJ18" s="12">
        <v>0.5</v>
      </c>
      <c r="AK18" s="12">
        <v>2.5</v>
      </c>
      <c r="AL18" s="12">
        <v>13.2</v>
      </c>
      <c r="AM18" s="12">
        <v>0</v>
      </c>
      <c r="AN18" s="12">
        <v>16.8</v>
      </c>
      <c r="AO18" s="12">
        <v>40.299999999999997</v>
      </c>
      <c r="AP18" s="12">
        <v>3.3</v>
      </c>
      <c r="AQ18" s="12">
        <v>27.8</v>
      </c>
      <c r="AR18" s="12">
        <v>54.6</v>
      </c>
      <c r="AS18" s="12">
        <v>3.2</v>
      </c>
    </row>
    <row r="19" spans="1:45" x14ac:dyDescent="0.2">
      <c r="A19" s="11">
        <v>44542.999988425923</v>
      </c>
      <c r="B19" s="12">
        <v>4.3</v>
      </c>
      <c r="C19" s="12">
        <v>6.1</v>
      </c>
      <c r="D19" s="12">
        <v>1.3</v>
      </c>
      <c r="E19" s="12">
        <v>76</v>
      </c>
      <c r="F19" s="12">
        <v>87</v>
      </c>
      <c r="G19" s="12">
        <v>63.2</v>
      </c>
      <c r="H19" s="12">
        <v>5.7</v>
      </c>
      <c r="I19" s="12">
        <v>7</v>
      </c>
      <c r="J19" s="12">
        <v>5.0999999999999996</v>
      </c>
      <c r="K19" s="12">
        <v>0.4</v>
      </c>
      <c r="L19" s="12">
        <v>993.4</v>
      </c>
      <c r="M19" s="12">
        <v>1028.5999999999999</v>
      </c>
      <c r="N19" s="12">
        <v>2</v>
      </c>
      <c r="O19" s="12">
        <v>5</v>
      </c>
      <c r="P19" s="12">
        <v>217.3</v>
      </c>
      <c r="Q19" s="14">
        <v>0</v>
      </c>
      <c r="R19" s="12">
        <v>26.7</v>
      </c>
      <c r="S19" s="12">
        <v>284</v>
      </c>
      <c r="T19" s="12">
        <v>-2.5</v>
      </c>
      <c r="U19" s="12">
        <v>210.2</v>
      </c>
      <c r="V19" s="14">
        <v>2.12</v>
      </c>
      <c r="W19" s="14">
        <v>13.96</v>
      </c>
      <c r="X19" s="21">
        <v>4.0000000000000001E-3</v>
      </c>
      <c r="Y19" s="21">
        <v>3.1E-2</v>
      </c>
      <c r="Z19" s="21">
        <v>2E-3</v>
      </c>
      <c r="AA19" s="21">
        <v>0.01</v>
      </c>
      <c r="AB19" s="21">
        <f t="shared" si="0"/>
        <v>0.08</v>
      </c>
      <c r="AC19" s="21">
        <f t="shared" si="1"/>
        <v>0.4</v>
      </c>
      <c r="AD19" s="12">
        <v>0.16666666666666666</v>
      </c>
      <c r="AE19" s="12">
        <v>6.2</v>
      </c>
      <c r="AF19" s="12">
        <v>9.8000000000000007</v>
      </c>
      <c r="AG19" s="12">
        <v>3.6</v>
      </c>
      <c r="AH19" s="12">
        <v>5.0999999999999996</v>
      </c>
      <c r="AI19" s="12">
        <v>8.8000000000000007</v>
      </c>
      <c r="AJ19" s="12">
        <v>3.1</v>
      </c>
      <c r="AK19" s="12">
        <v>2</v>
      </c>
      <c r="AL19" s="12">
        <v>14.5</v>
      </c>
      <c r="AM19" s="12">
        <v>0</v>
      </c>
      <c r="AN19" s="12">
        <v>16.600000000000001</v>
      </c>
      <c r="AO19" s="12">
        <v>39.799999999999997</v>
      </c>
      <c r="AP19" s="12">
        <v>3.3</v>
      </c>
      <c r="AQ19" s="12">
        <v>30.1</v>
      </c>
      <c r="AR19" s="12">
        <v>55.2</v>
      </c>
      <c r="AS19" s="12">
        <v>0</v>
      </c>
    </row>
    <row r="20" spans="1:45" x14ac:dyDescent="0.2">
      <c r="A20" s="11">
        <v>44543.999988425923</v>
      </c>
      <c r="B20" s="12">
        <v>6.8</v>
      </c>
      <c r="C20" s="12">
        <v>8.6</v>
      </c>
      <c r="D20" s="12">
        <v>5.0999999999999996</v>
      </c>
      <c r="E20" s="12">
        <v>90.7</v>
      </c>
      <c r="F20" s="12">
        <v>97.2</v>
      </c>
      <c r="G20" s="12">
        <v>84.6</v>
      </c>
      <c r="H20" s="12">
        <v>8</v>
      </c>
      <c r="I20" s="12">
        <v>8.8000000000000007</v>
      </c>
      <c r="J20" s="12">
        <v>6.9</v>
      </c>
      <c r="K20" s="12">
        <v>5.4</v>
      </c>
      <c r="L20" s="12">
        <v>994.9</v>
      </c>
      <c r="M20" s="12">
        <v>1029.8</v>
      </c>
      <c r="N20" s="12">
        <v>1</v>
      </c>
      <c r="O20" s="12">
        <v>3.7</v>
      </c>
      <c r="P20" s="12">
        <v>143.6</v>
      </c>
      <c r="Q20" s="14">
        <v>0</v>
      </c>
      <c r="R20" s="12">
        <v>18.5</v>
      </c>
      <c r="S20" s="12">
        <v>169</v>
      </c>
      <c r="T20" s="12">
        <v>7.4</v>
      </c>
      <c r="U20" s="12">
        <v>137.30000000000001</v>
      </c>
      <c r="V20" s="14">
        <v>1.85</v>
      </c>
      <c r="W20" s="14">
        <v>11.86</v>
      </c>
      <c r="X20" s="21">
        <v>4.0000000000000001E-3</v>
      </c>
      <c r="Y20" s="21">
        <v>2.7E-2</v>
      </c>
      <c r="Z20" s="21">
        <v>1E-3</v>
      </c>
      <c r="AA20" s="21">
        <v>8.9999999999999993E-3</v>
      </c>
      <c r="AB20" s="21">
        <f t="shared" si="0"/>
        <v>0.04</v>
      </c>
      <c r="AC20" s="21">
        <f t="shared" si="1"/>
        <v>0.36</v>
      </c>
      <c r="AD20" s="12">
        <v>0</v>
      </c>
      <c r="AE20" s="12">
        <v>9</v>
      </c>
      <c r="AF20" s="12">
        <v>18.600000000000001</v>
      </c>
      <c r="AG20" s="12">
        <v>2.4</v>
      </c>
      <c r="AH20" s="12">
        <v>7.3</v>
      </c>
      <c r="AI20" s="12">
        <v>10.9</v>
      </c>
      <c r="AJ20" s="12">
        <v>2</v>
      </c>
      <c r="AK20" s="12">
        <v>7.9</v>
      </c>
      <c r="AL20" s="12">
        <v>62.1</v>
      </c>
      <c r="AM20" s="12">
        <v>0</v>
      </c>
      <c r="AN20" s="12">
        <v>25.5</v>
      </c>
      <c r="AO20" s="12">
        <v>41.7</v>
      </c>
      <c r="AP20" s="12">
        <v>7.5</v>
      </c>
      <c r="AQ20" s="12">
        <v>16.100000000000001</v>
      </c>
      <c r="AR20" s="12">
        <v>60.8</v>
      </c>
      <c r="AS20" s="12">
        <v>0</v>
      </c>
    </row>
    <row r="21" spans="1:45" x14ac:dyDescent="0.2">
      <c r="A21" s="11">
        <v>44544.999988425923</v>
      </c>
      <c r="B21" s="12">
        <v>5.7</v>
      </c>
      <c r="C21" s="12">
        <v>6.9</v>
      </c>
      <c r="D21" s="12">
        <v>4.4000000000000004</v>
      </c>
      <c r="E21" s="12">
        <v>91</v>
      </c>
      <c r="F21" s="12">
        <v>96.3</v>
      </c>
      <c r="G21" s="12">
        <v>81.8</v>
      </c>
      <c r="H21" s="12">
        <v>7.4</v>
      </c>
      <c r="I21" s="12">
        <v>7.9</v>
      </c>
      <c r="J21" s="12">
        <v>6.8</v>
      </c>
      <c r="K21" s="12">
        <v>4.4000000000000004</v>
      </c>
      <c r="L21" s="12">
        <v>995</v>
      </c>
      <c r="M21" s="12">
        <v>1030</v>
      </c>
      <c r="N21" s="12">
        <v>1.3</v>
      </c>
      <c r="O21" s="12">
        <v>4.0999999999999996</v>
      </c>
      <c r="P21" s="12">
        <v>97.5</v>
      </c>
      <c r="Q21" s="14">
        <v>0</v>
      </c>
      <c r="R21" s="12">
        <v>34.799999999999997</v>
      </c>
      <c r="S21" s="12">
        <v>330</v>
      </c>
      <c r="T21" s="12">
        <v>10.199999999999999</v>
      </c>
      <c r="U21" s="12">
        <v>216</v>
      </c>
      <c r="V21" s="14">
        <v>2.5499999999999998</v>
      </c>
      <c r="W21" s="14">
        <v>16.54</v>
      </c>
      <c r="X21" s="21">
        <v>5.0000000000000001E-3</v>
      </c>
      <c r="Y21" s="21">
        <v>3.6999999999999998E-2</v>
      </c>
      <c r="Z21" s="21">
        <v>2E-3</v>
      </c>
      <c r="AA21" s="21">
        <v>1.0999999999999999E-2</v>
      </c>
      <c r="AB21" s="21">
        <f t="shared" si="0"/>
        <v>0.08</v>
      </c>
      <c r="AC21" s="21">
        <f t="shared" si="1"/>
        <v>0.43999999999999995</v>
      </c>
      <c r="AD21" s="12">
        <v>2.8333333333333335</v>
      </c>
      <c r="AE21" s="12">
        <v>11.1</v>
      </c>
      <c r="AF21" s="12">
        <v>23.3</v>
      </c>
      <c r="AG21" s="12">
        <v>4.2</v>
      </c>
      <c r="AH21" s="12">
        <v>8.4</v>
      </c>
      <c r="AI21" s="12">
        <v>15.8</v>
      </c>
      <c r="AJ21" s="12">
        <v>3.8</v>
      </c>
      <c r="AK21" s="12">
        <v>8</v>
      </c>
      <c r="AL21" s="12">
        <v>80.7</v>
      </c>
      <c r="AM21" s="12">
        <v>0</v>
      </c>
      <c r="AN21" s="12">
        <v>21.4</v>
      </c>
      <c r="AO21" s="12">
        <v>53.4</v>
      </c>
      <c r="AP21" s="12">
        <v>8.5</v>
      </c>
      <c r="AQ21" s="12">
        <v>13.4</v>
      </c>
      <c r="AR21" s="12">
        <v>39.6</v>
      </c>
      <c r="AS21" s="12">
        <v>0</v>
      </c>
    </row>
    <row r="22" spans="1:45" x14ac:dyDescent="0.2">
      <c r="A22" s="11">
        <v>44545.999988425923</v>
      </c>
      <c r="B22" s="12">
        <v>5.6</v>
      </c>
      <c r="C22" s="12">
        <v>6.2</v>
      </c>
      <c r="D22" s="12">
        <v>4.4000000000000004</v>
      </c>
      <c r="E22" s="12">
        <v>88.2</v>
      </c>
      <c r="F22" s="12">
        <v>97</v>
      </c>
      <c r="G22" s="12">
        <v>82.7</v>
      </c>
      <c r="H22" s="12">
        <v>7.2</v>
      </c>
      <c r="I22" s="12">
        <v>8</v>
      </c>
      <c r="J22" s="12">
        <v>6.7</v>
      </c>
      <c r="K22" s="12">
        <v>3.8</v>
      </c>
      <c r="L22" s="12">
        <v>998.7</v>
      </c>
      <c r="M22" s="12">
        <v>1033.8</v>
      </c>
      <c r="N22" s="12">
        <v>1</v>
      </c>
      <c r="O22" s="12">
        <v>3.1</v>
      </c>
      <c r="P22" s="12">
        <v>182.4</v>
      </c>
      <c r="Q22" s="14">
        <v>0</v>
      </c>
      <c r="R22" s="12">
        <v>5.7</v>
      </c>
      <c r="S22" s="12">
        <v>40</v>
      </c>
      <c r="T22" s="12">
        <v>-3.2</v>
      </c>
      <c r="U22" s="12">
        <v>48.6</v>
      </c>
      <c r="V22" s="14">
        <v>0.96</v>
      </c>
      <c r="W22" s="14">
        <v>5.26</v>
      </c>
      <c r="X22" s="21">
        <v>2E-3</v>
      </c>
      <c r="Y22" s="21">
        <v>1.2E-2</v>
      </c>
      <c r="Z22" s="21">
        <v>1E-3</v>
      </c>
      <c r="AA22" s="21">
        <v>4.0000000000000001E-3</v>
      </c>
      <c r="AB22" s="21">
        <f t="shared" si="0"/>
        <v>0.04</v>
      </c>
      <c r="AC22" s="21">
        <f t="shared" si="1"/>
        <v>0.16</v>
      </c>
      <c r="AD22" s="12">
        <v>0</v>
      </c>
      <c r="AE22" s="12">
        <v>10.6</v>
      </c>
      <c r="AF22" s="12">
        <v>20.6</v>
      </c>
      <c r="AG22" s="12">
        <v>6.2</v>
      </c>
      <c r="AH22" s="12">
        <v>9.3000000000000007</v>
      </c>
      <c r="AI22" s="12">
        <v>17.2</v>
      </c>
      <c r="AJ22" s="12">
        <v>5.0999999999999996</v>
      </c>
      <c r="AK22" s="12">
        <v>2.7</v>
      </c>
      <c r="AL22" s="12">
        <v>13.1</v>
      </c>
      <c r="AM22" s="12">
        <v>0</v>
      </c>
      <c r="AN22" s="12">
        <v>19.600000000000001</v>
      </c>
      <c r="AO22" s="12">
        <v>36.9</v>
      </c>
      <c r="AP22" s="12">
        <v>6.5</v>
      </c>
      <c r="AQ22" s="12">
        <v>17.2</v>
      </c>
      <c r="AR22" s="12">
        <v>39.200000000000003</v>
      </c>
      <c r="AS22" s="12">
        <v>0</v>
      </c>
    </row>
    <row r="23" spans="1:45" x14ac:dyDescent="0.2">
      <c r="A23" s="11">
        <v>44546.999988425923</v>
      </c>
      <c r="B23" s="12">
        <v>4.9000000000000004</v>
      </c>
      <c r="C23" s="12">
        <v>7</v>
      </c>
      <c r="D23" s="12">
        <v>2.9</v>
      </c>
      <c r="E23" s="12">
        <v>89</v>
      </c>
      <c r="F23" s="12">
        <v>94.4</v>
      </c>
      <c r="G23" s="12">
        <v>81.599999999999994</v>
      </c>
      <c r="H23" s="12">
        <v>6.9</v>
      </c>
      <c r="I23" s="12">
        <v>7.4</v>
      </c>
      <c r="J23" s="12">
        <v>6.3</v>
      </c>
      <c r="K23" s="12">
        <v>3.2</v>
      </c>
      <c r="L23" s="12">
        <v>1002.7</v>
      </c>
      <c r="M23" s="12">
        <v>1038.0999999999999</v>
      </c>
      <c r="N23" s="12">
        <v>1</v>
      </c>
      <c r="O23" s="12">
        <v>2.8</v>
      </c>
      <c r="P23" s="12">
        <v>262.10000000000002</v>
      </c>
      <c r="Q23" s="14">
        <v>0</v>
      </c>
      <c r="R23" s="12">
        <v>13.1</v>
      </c>
      <c r="S23" s="12">
        <v>98</v>
      </c>
      <c r="T23" s="12">
        <v>-11.1</v>
      </c>
      <c r="U23" s="12">
        <v>77.900000000000006</v>
      </c>
      <c r="V23" s="14">
        <v>1.46</v>
      </c>
      <c r="W23" s="14">
        <v>9.5</v>
      </c>
      <c r="X23" s="21">
        <v>3.0000000000000001E-3</v>
      </c>
      <c r="Y23" s="21">
        <v>0.02</v>
      </c>
      <c r="Z23" s="21">
        <v>1E-3</v>
      </c>
      <c r="AA23" s="21">
        <v>6.0000000000000001E-3</v>
      </c>
      <c r="AB23" s="21">
        <f t="shared" si="0"/>
        <v>0.04</v>
      </c>
      <c r="AC23" s="21">
        <f t="shared" si="1"/>
        <v>0.24</v>
      </c>
      <c r="AD23" s="12">
        <v>0</v>
      </c>
      <c r="AE23" s="12">
        <v>15.4</v>
      </c>
      <c r="AF23" s="12">
        <v>32.700000000000003</v>
      </c>
      <c r="AG23" s="12">
        <v>8.6</v>
      </c>
      <c r="AH23" s="12">
        <v>12</v>
      </c>
      <c r="AI23" s="12">
        <v>19.100000000000001</v>
      </c>
      <c r="AJ23" s="12">
        <v>7.2</v>
      </c>
      <c r="AK23" s="12">
        <v>20.6</v>
      </c>
      <c r="AL23" s="12">
        <v>79.7</v>
      </c>
      <c r="AM23" s="12">
        <v>0</v>
      </c>
      <c r="AN23" s="12">
        <v>25.8</v>
      </c>
      <c r="AO23" s="12">
        <v>41.9</v>
      </c>
      <c r="AP23" s="12">
        <v>7.5</v>
      </c>
      <c r="AQ23" s="12">
        <v>7.2</v>
      </c>
      <c r="AR23" s="12">
        <v>34.799999999999997</v>
      </c>
      <c r="AS23" s="12">
        <v>0</v>
      </c>
    </row>
    <row r="24" spans="1:45" x14ac:dyDescent="0.2">
      <c r="A24" s="11">
        <v>44547.999988425923</v>
      </c>
      <c r="B24" s="12">
        <v>5.4</v>
      </c>
      <c r="C24" s="12">
        <v>8.1</v>
      </c>
      <c r="D24" s="12">
        <v>3.7</v>
      </c>
      <c r="E24" s="12">
        <v>84.4</v>
      </c>
      <c r="F24" s="12">
        <v>92.6</v>
      </c>
      <c r="G24" s="12">
        <v>72.2</v>
      </c>
      <c r="H24" s="12">
        <v>6.7</v>
      </c>
      <c r="I24" s="12">
        <v>7.2</v>
      </c>
      <c r="J24" s="12">
        <v>6.1</v>
      </c>
      <c r="K24" s="12">
        <v>2.9</v>
      </c>
      <c r="L24" s="12">
        <v>1003.9</v>
      </c>
      <c r="M24" s="12">
        <v>1039.2</v>
      </c>
      <c r="N24" s="12">
        <v>1.5</v>
      </c>
      <c r="O24" s="12">
        <v>4.5</v>
      </c>
      <c r="P24" s="12">
        <v>23.6</v>
      </c>
      <c r="Q24" s="14">
        <v>0</v>
      </c>
      <c r="R24" s="12">
        <v>47.1</v>
      </c>
      <c r="S24" s="12">
        <v>312</v>
      </c>
      <c r="T24" s="12">
        <v>10.4</v>
      </c>
      <c r="U24" s="12">
        <v>172</v>
      </c>
      <c r="V24" s="14">
        <v>2.84</v>
      </c>
      <c r="W24" s="14">
        <v>15.49</v>
      </c>
      <c r="X24" s="21">
        <v>5.0000000000000001E-3</v>
      </c>
      <c r="Y24" s="21">
        <v>3.5000000000000003E-2</v>
      </c>
      <c r="Z24" s="21">
        <v>2E-3</v>
      </c>
      <c r="AA24" s="21">
        <v>1.2E-2</v>
      </c>
      <c r="AB24" s="21">
        <f t="shared" si="0"/>
        <v>0.08</v>
      </c>
      <c r="AC24" s="21">
        <f t="shared" si="1"/>
        <v>0.48</v>
      </c>
      <c r="AD24" s="12">
        <v>5.5</v>
      </c>
      <c r="AE24" s="12">
        <v>16</v>
      </c>
      <c r="AF24" s="12">
        <v>29.7</v>
      </c>
      <c r="AG24" s="12">
        <v>7.7</v>
      </c>
      <c r="AH24" s="12">
        <v>12.5</v>
      </c>
      <c r="AI24" s="12">
        <v>18.7</v>
      </c>
      <c r="AJ24" s="12">
        <v>6.1</v>
      </c>
      <c r="AK24" s="12">
        <v>20.3</v>
      </c>
      <c r="AL24" s="12">
        <v>80.400000000000006</v>
      </c>
      <c r="AM24" s="12">
        <v>0</v>
      </c>
      <c r="AN24" s="12">
        <v>21.3</v>
      </c>
      <c r="AO24" s="12">
        <v>39.799999999999997</v>
      </c>
      <c r="AP24" s="12">
        <v>6.1</v>
      </c>
      <c r="AQ24" s="12">
        <v>18.3</v>
      </c>
      <c r="AR24" s="12">
        <v>47</v>
      </c>
      <c r="AS24" s="12">
        <v>0</v>
      </c>
    </row>
    <row r="25" spans="1:45" x14ac:dyDescent="0.2">
      <c r="A25" s="11">
        <v>44548.999988425923</v>
      </c>
      <c r="B25" s="12">
        <v>2.6</v>
      </c>
      <c r="C25" s="12">
        <v>3.8</v>
      </c>
      <c r="D25" s="12">
        <v>1.3</v>
      </c>
      <c r="E25" s="12">
        <v>87.5</v>
      </c>
      <c r="F25" s="12">
        <v>92.5</v>
      </c>
      <c r="G25" s="12">
        <v>79.7</v>
      </c>
      <c r="H25" s="12">
        <v>5.8</v>
      </c>
      <c r="I25" s="12">
        <v>6.2</v>
      </c>
      <c r="J25" s="12">
        <v>5.5</v>
      </c>
      <c r="K25" s="12">
        <v>0.7</v>
      </c>
      <c r="L25" s="12">
        <v>1002.8</v>
      </c>
      <c r="M25" s="12">
        <v>1038.5</v>
      </c>
      <c r="N25" s="12">
        <v>1.3</v>
      </c>
      <c r="O25" s="12">
        <v>3.2</v>
      </c>
      <c r="P25" s="12">
        <v>79.7</v>
      </c>
      <c r="Q25" s="14">
        <v>0</v>
      </c>
      <c r="R25" s="12">
        <v>19</v>
      </c>
      <c r="S25" s="12">
        <v>216</v>
      </c>
      <c r="T25" s="12">
        <v>3.8</v>
      </c>
      <c r="U25" s="12">
        <v>129.1</v>
      </c>
      <c r="V25" s="14">
        <v>1.68</v>
      </c>
      <c r="W25" s="14">
        <v>10.92</v>
      </c>
      <c r="X25" s="21">
        <v>3.0000000000000001E-3</v>
      </c>
      <c r="Y25" s="21">
        <v>2.4E-2</v>
      </c>
      <c r="Z25" s="21">
        <v>1E-3</v>
      </c>
      <c r="AA25" s="21">
        <v>8.0000000000000002E-3</v>
      </c>
      <c r="AB25" s="21">
        <f t="shared" si="0"/>
        <v>0.04</v>
      </c>
      <c r="AC25" s="21">
        <f t="shared" si="1"/>
        <v>0.32</v>
      </c>
      <c r="AD25" s="12">
        <v>0.9</v>
      </c>
      <c r="AE25" s="12">
        <v>14.9</v>
      </c>
      <c r="AF25" s="12">
        <v>23.3</v>
      </c>
      <c r="AG25" s="12">
        <v>9.4</v>
      </c>
      <c r="AH25" s="12">
        <v>13.8</v>
      </c>
      <c r="AI25" s="12">
        <v>21.8</v>
      </c>
      <c r="AJ25" s="12">
        <v>9</v>
      </c>
      <c r="AK25" s="12">
        <v>1</v>
      </c>
      <c r="AL25" s="12">
        <v>5.9</v>
      </c>
      <c r="AM25" s="12">
        <v>0</v>
      </c>
      <c r="AN25" s="12">
        <v>11</v>
      </c>
      <c r="AO25" s="12">
        <v>23.6</v>
      </c>
      <c r="AP25" s="12">
        <v>4.2</v>
      </c>
      <c r="AQ25" s="12">
        <v>30.8</v>
      </c>
      <c r="AR25" s="12">
        <v>57.2</v>
      </c>
      <c r="AS25" s="12">
        <v>0</v>
      </c>
    </row>
    <row r="26" spans="1:45" x14ac:dyDescent="0.2">
      <c r="A26" s="11">
        <v>44549.999988425923</v>
      </c>
      <c r="B26" s="12">
        <v>2</v>
      </c>
      <c r="C26" s="12">
        <v>3.8</v>
      </c>
      <c r="D26" s="12">
        <v>0.8</v>
      </c>
      <c r="E26" s="12">
        <v>92.6</v>
      </c>
      <c r="F26" s="12">
        <v>96.1</v>
      </c>
      <c r="G26" s="12">
        <v>88.2</v>
      </c>
      <c r="H26" s="12">
        <v>5.9</v>
      </c>
      <c r="I26" s="12">
        <v>6.4</v>
      </c>
      <c r="J26" s="12">
        <v>5.6</v>
      </c>
      <c r="K26" s="12">
        <v>0.9</v>
      </c>
      <c r="L26" s="12">
        <v>996.2</v>
      </c>
      <c r="M26" s="12">
        <v>1031.7</v>
      </c>
      <c r="N26" s="12">
        <v>1.4</v>
      </c>
      <c r="O26" s="12">
        <v>3.4</v>
      </c>
      <c r="P26" s="12">
        <v>319.39999999999998</v>
      </c>
      <c r="Q26" s="14">
        <v>0</v>
      </c>
      <c r="R26" s="12">
        <v>9.3000000000000007</v>
      </c>
      <c r="S26" s="12">
        <v>66</v>
      </c>
      <c r="T26" s="12">
        <v>-2.1</v>
      </c>
      <c r="U26" s="12">
        <v>61.3</v>
      </c>
      <c r="V26" s="14">
        <v>1.07</v>
      </c>
      <c r="W26" s="14">
        <v>6.85</v>
      </c>
      <c r="X26" s="21">
        <v>2E-3</v>
      </c>
      <c r="Y26" s="21">
        <v>1.6E-2</v>
      </c>
      <c r="Z26" s="21">
        <v>1E-3</v>
      </c>
      <c r="AA26" s="21">
        <v>5.0000000000000001E-3</v>
      </c>
      <c r="AB26" s="21">
        <f t="shared" si="0"/>
        <v>0.04</v>
      </c>
      <c r="AC26" s="21">
        <f t="shared" si="1"/>
        <v>0.2</v>
      </c>
      <c r="AD26" s="12">
        <v>0</v>
      </c>
      <c r="AE26" s="12">
        <v>10.7</v>
      </c>
      <c r="AF26" s="12">
        <v>25.9</v>
      </c>
      <c r="AG26" s="12">
        <v>2.8</v>
      </c>
      <c r="AH26" s="12">
        <v>10.1</v>
      </c>
      <c r="AI26" s="12">
        <v>23.1</v>
      </c>
      <c r="AJ26" s="12">
        <v>2.5</v>
      </c>
      <c r="AK26" s="12">
        <v>1.8</v>
      </c>
      <c r="AL26" s="12">
        <v>9.6999999999999993</v>
      </c>
      <c r="AM26" s="12">
        <v>0</v>
      </c>
      <c r="AN26" s="12">
        <v>15</v>
      </c>
      <c r="AO26" s="12">
        <v>31.3</v>
      </c>
      <c r="AP26" s="12">
        <v>6.5</v>
      </c>
      <c r="AQ26" s="12">
        <v>21.4</v>
      </c>
      <c r="AR26" s="12">
        <v>140.80000000000001</v>
      </c>
      <c r="AS26" s="12">
        <v>0</v>
      </c>
    </row>
    <row r="27" spans="1:45" x14ac:dyDescent="0.2">
      <c r="A27" s="11">
        <v>44550.999988425923</v>
      </c>
      <c r="B27" s="12">
        <v>3</v>
      </c>
      <c r="C27" s="12">
        <v>5.9</v>
      </c>
      <c r="D27" s="12">
        <v>-0.7</v>
      </c>
      <c r="E27" s="12">
        <v>86.8</v>
      </c>
      <c r="F27" s="12">
        <v>94.3</v>
      </c>
      <c r="G27" s="12">
        <v>67.8</v>
      </c>
      <c r="H27" s="12">
        <v>6</v>
      </c>
      <c r="I27" s="12">
        <v>6.7</v>
      </c>
      <c r="J27" s="12">
        <v>4.7</v>
      </c>
      <c r="K27" s="12">
        <v>1</v>
      </c>
      <c r="L27" s="12">
        <v>991.7</v>
      </c>
      <c r="M27" s="12">
        <v>1026.9000000000001</v>
      </c>
      <c r="N27" s="12">
        <v>1.1000000000000001</v>
      </c>
      <c r="O27" s="12">
        <v>3.8</v>
      </c>
      <c r="P27" s="12">
        <v>160.4</v>
      </c>
      <c r="Q27" s="14">
        <v>0</v>
      </c>
      <c r="R27" s="12">
        <v>27.1</v>
      </c>
      <c r="S27" s="12">
        <v>397</v>
      </c>
      <c r="T27" s="12">
        <v>-23.5</v>
      </c>
      <c r="U27" s="12">
        <v>276</v>
      </c>
      <c r="V27" s="14">
        <v>2.04</v>
      </c>
      <c r="W27" s="14">
        <v>16.07</v>
      </c>
      <c r="X27" s="21">
        <v>4.0000000000000001E-3</v>
      </c>
      <c r="Y27" s="21">
        <v>3.7999999999999999E-2</v>
      </c>
      <c r="Z27" s="21">
        <v>2E-3</v>
      </c>
      <c r="AA27" s="21">
        <v>1.2999999999999999E-2</v>
      </c>
      <c r="AB27" s="21">
        <f t="shared" si="0"/>
        <v>0.08</v>
      </c>
      <c r="AC27" s="21">
        <f t="shared" si="1"/>
        <v>0.52</v>
      </c>
      <c r="AD27" s="12">
        <v>2.3333333333333335</v>
      </c>
      <c r="AE27" s="12">
        <v>15.2</v>
      </c>
      <c r="AF27" s="12">
        <v>26.7</v>
      </c>
      <c r="AG27" s="12">
        <v>10.4</v>
      </c>
      <c r="AH27" s="12">
        <v>12.5</v>
      </c>
      <c r="AI27" s="12">
        <v>17.7</v>
      </c>
      <c r="AJ27" s="12">
        <v>8.5</v>
      </c>
      <c r="AK27" s="12">
        <v>10.3</v>
      </c>
      <c r="AL27" s="12">
        <v>64</v>
      </c>
      <c r="AM27" s="12">
        <v>0</v>
      </c>
      <c r="AN27" s="12">
        <v>27.4</v>
      </c>
      <c r="AO27" s="12">
        <v>50.1</v>
      </c>
      <c r="AP27" s="12">
        <v>8.5</v>
      </c>
      <c r="AQ27" s="12">
        <v>12.3</v>
      </c>
      <c r="AR27" s="12">
        <v>48.2</v>
      </c>
      <c r="AS27" s="12">
        <v>0</v>
      </c>
    </row>
    <row r="28" spans="1:45" x14ac:dyDescent="0.2">
      <c r="A28" s="11">
        <v>44551.999988425923</v>
      </c>
      <c r="B28" s="12">
        <v>-0.8</v>
      </c>
      <c r="C28" s="12">
        <v>2.9</v>
      </c>
      <c r="D28" s="12">
        <v>-2.8</v>
      </c>
      <c r="E28" s="12">
        <v>84.2</v>
      </c>
      <c r="F28" s="12">
        <v>92.8</v>
      </c>
      <c r="G28" s="12">
        <v>66.3</v>
      </c>
      <c r="H28" s="12">
        <v>4.4000000000000004</v>
      </c>
      <c r="I28" s="12">
        <v>4.9000000000000004</v>
      </c>
      <c r="J28" s="12">
        <v>4</v>
      </c>
      <c r="K28" s="12">
        <v>-3.2</v>
      </c>
      <c r="L28" s="12">
        <v>990.4</v>
      </c>
      <c r="M28" s="12">
        <v>1026.2</v>
      </c>
      <c r="N28" s="12">
        <v>1.1000000000000001</v>
      </c>
      <c r="O28" s="12">
        <v>3.1</v>
      </c>
      <c r="P28" s="12">
        <v>165.2</v>
      </c>
      <c r="Q28" s="14">
        <v>0</v>
      </c>
      <c r="R28" s="12">
        <v>50.3</v>
      </c>
      <c r="S28" s="12">
        <v>266</v>
      </c>
      <c r="T28" s="12">
        <v>-35</v>
      </c>
      <c r="U28" s="12">
        <v>147.19999999999999</v>
      </c>
      <c r="V28" s="14">
        <v>2.69</v>
      </c>
      <c r="W28" s="14">
        <v>15.51</v>
      </c>
      <c r="X28" s="21">
        <v>5.0000000000000001E-3</v>
      </c>
      <c r="Y28" s="21">
        <v>3.5000000000000003E-2</v>
      </c>
      <c r="Z28" s="21">
        <v>2E-3</v>
      </c>
      <c r="AA28" s="21">
        <v>1.0999999999999999E-2</v>
      </c>
      <c r="AB28" s="21">
        <f t="shared" si="0"/>
        <v>0.08</v>
      </c>
      <c r="AC28" s="21">
        <f t="shared" si="1"/>
        <v>0.43999999999999995</v>
      </c>
      <c r="AD28" s="12">
        <v>6.666666666666667</v>
      </c>
      <c r="AE28" s="12">
        <v>14.7</v>
      </c>
      <c r="AF28" s="12">
        <v>28.2</v>
      </c>
      <c r="AG28" s="12">
        <v>8</v>
      </c>
      <c r="AH28" s="12">
        <v>11.1</v>
      </c>
      <c r="AI28" s="12">
        <v>19</v>
      </c>
      <c r="AJ28" s="12">
        <v>6.3</v>
      </c>
      <c r="AK28" s="12">
        <v>21</v>
      </c>
      <c r="AL28" s="12">
        <v>81.3</v>
      </c>
      <c r="AM28" s="12">
        <v>1.2</v>
      </c>
      <c r="AN28" s="12">
        <v>34.700000000000003</v>
      </c>
      <c r="AO28" s="12">
        <v>47.6</v>
      </c>
      <c r="AP28" s="12">
        <v>10</v>
      </c>
      <c r="AQ28" s="12">
        <v>7.6</v>
      </c>
      <c r="AR28" s="12">
        <v>49</v>
      </c>
      <c r="AS28" s="12">
        <v>0</v>
      </c>
    </row>
    <row r="29" spans="1:45" x14ac:dyDescent="0.2">
      <c r="A29" s="11">
        <v>44552.999988425923</v>
      </c>
      <c r="B29" s="12">
        <v>-2.1</v>
      </c>
      <c r="C29" s="12">
        <v>1.4</v>
      </c>
      <c r="D29" s="12">
        <v>-4.4000000000000004</v>
      </c>
      <c r="E29" s="12">
        <v>81.3</v>
      </c>
      <c r="F29" s="12">
        <v>89.9</v>
      </c>
      <c r="G29" s="12">
        <v>66.099999999999994</v>
      </c>
      <c r="H29" s="12">
        <v>3.9</v>
      </c>
      <c r="I29" s="12">
        <v>4.2</v>
      </c>
      <c r="J29" s="12">
        <v>3.6</v>
      </c>
      <c r="K29" s="12">
        <v>-4.9000000000000004</v>
      </c>
      <c r="L29" s="12">
        <v>990.5</v>
      </c>
      <c r="M29" s="12">
        <v>1026.4000000000001</v>
      </c>
      <c r="N29" s="12">
        <v>1.2</v>
      </c>
      <c r="O29" s="12">
        <v>3.5</v>
      </c>
      <c r="P29" s="12">
        <v>206.2</v>
      </c>
      <c r="Q29" s="14">
        <v>0</v>
      </c>
      <c r="R29" s="12">
        <v>49</v>
      </c>
      <c r="S29" s="12">
        <v>269</v>
      </c>
      <c r="T29" s="12">
        <v>-31.6</v>
      </c>
      <c r="U29" s="12">
        <v>160.5</v>
      </c>
      <c r="V29" s="14">
        <v>2.64</v>
      </c>
      <c r="W29" s="14">
        <v>15.24</v>
      </c>
      <c r="X29" s="21">
        <v>5.0000000000000001E-3</v>
      </c>
      <c r="Y29" s="21">
        <v>3.3000000000000002E-2</v>
      </c>
      <c r="Z29" s="21">
        <v>2E-3</v>
      </c>
      <c r="AA29" s="21">
        <v>0.01</v>
      </c>
      <c r="AB29" s="21">
        <f t="shared" si="0"/>
        <v>0.08</v>
      </c>
      <c r="AC29" s="21">
        <f t="shared" si="1"/>
        <v>0.4</v>
      </c>
      <c r="AD29" s="12">
        <v>6.8</v>
      </c>
      <c r="AE29" s="12">
        <v>24.4</v>
      </c>
      <c r="AF29" s="12">
        <v>41</v>
      </c>
      <c r="AG29" s="12">
        <v>18.100000000000001</v>
      </c>
      <c r="AH29" s="12">
        <v>21.5</v>
      </c>
      <c r="AI29" s="12">
        <v>32.5</v>
      </c>
      <c r="AJ29" s="12">
        <v>17.5</v>
      </c>
      <c r="AK29" s="12">
        <v>18.8</v>
      </c>
      <c r="AL29" s="12">
        <v>124.2</v>
      </c>
      <c r="AM29" s="12">
        <v>1.4</v>
      </c>
      <c r="AN29" s="12">
        <v>32.299999999999997</v>
      </c>
      <c r="AO29" s="12">
        <v>47.8</v>
      </c>
      <c r="AP29" s="12">
        <v>10.6</v>
      </c>
      <c r="AQ29" s="12">
        <v>6.8</v>
      </c>
      <c r="AR29" s="12">
        <v>39.200000000000003</v>
      </c>
      <c r="AS29" s="12">
        <v>0</v>
      </c>
    </row>
    <row r="30" spans="1:45" x14ac:dyDescent="0.2">
      <c r="A30" s="11">
        <v>44553.999988425923</v>
      </c>
      <c r="B30" s="12">
        <v>2.7</v>
      </c>
      <c r="C30" s="12">
        <v>10.1</v>
      </c>
      <c r="D30" s="12">
        <v>-3</v>
      </c>
      <c r="E30" s="12">
        <v>73</v>
      </c>
      <c r="F30" s="12">
        <v>85.1</v>
      </c>
      <c r="G30" s="12">
        <v>58.8</v>
      </c>
      <c r="H30" s="12">
        <v>5</v>
      </c>
      <c r="I30" s="12">
        <v>7.4</v>
      </c>
      <c r="J30" s="12">
        <v>3.7</v>
      </c>
      <c r="K30" s="12">
        <v>-1.8</v>
      </c>
      <c r="L30" s="12">
        <v>981.7</v>
      </c>
      <c r="M30" s="12">
        <v>1016.6</v>
      </c>
      <c r="N30" s="12">
        <v>1.3</v>
      </c>
      <c r="O30" s="12">
        <v>7</v>
      </c>
      <c r="P30" s="12">
        <v>218.1</v>
      </c>
      <c r="Q30" s="14">
        <v>0</v>
      </c>
      <c r="R30" s="12">
        <v>20.399999999999999</v>
      </c>
      <c r="S30" s="12">
        <v>137</v>
      </c>
      <c r="T30" s="12">
        <v>-6.2</v>
      </c>
      <c r="U30" s="12">
        <v>116.5</v>
      </c>
      <c r="V30" s="14">
        <v>1.64</v>
      </c>
      <c r="W30" s="14">
        <v>10.9</v>
      </c>
      <c r="X30" s="21">
        <v>3.0000000000000001E-3</v>
      </c>
      <c r="Y30" s="21">
        <v>2.5999999999999999E-2</v>
      </c>
      <c r="Z30" s="21">
        <v>1E-3</v>
      </c>
      <c r="AA30" s="21">
        <v>8.9999999999999993E-3</v>
      </c>
      <c r="AB30" s="21">
        <f t="shared" si="0"/>
        <v>0.04</v>
      </c>
      <c r="AC30" s="21">
        <f t="shared" si="1"/>
        <v>0.36</v>
      </c>
      <c r="AD30" s="12">
        <v>0.16666666666666666</v>
      </c>
      <c r="AE30" s="12">
        <v>24.6</v>
      </c>
      <c r="AF30" s="12">
        <v>57.6</v>
      </c>
      <c r="AG30" s="12">
        <v>6.3</v>
      </c>
      <c r="AH30" s="12">
        <v>18.399999999999999</v>
      </c>
      <c r="AI30" s="12">
        <v>28.9</v>
      </c>
      <c r="AJ30" s="12">
        <v>5.5</v>
      </c>
      <c r="AK30" s="12">
        <v>21.2</v>
      </c>
      <c r="AL30" s="12">
        <v>88.7</v>
      </c>
      <c r="AM30" s="12">
        <v>0</v>
      </c>
      <c r="AN30" s="12">
        <v>31.9</v>
      </c>
      <c r="AO30" s="12">
        <v>50.5</v>
      </c>
      <c r="AP30" s="12">
        <v>7.9</v>
      </c>
      <c r="AQ30" s="12">
        <v>13.5</v>
      </c>
      <c r="AR30" s="12">
        <v>58.8</v>
      </c>
      <c r="AS30" s="12">
        <v>0</v>
      </c>
    </row>
    <row r="31" spans="1:45" x14ac:dyDescent="0.2">
      <c r="A31" s="11">
        <v>44554.999988425923</v>
      </c>
      <c r="B31" s="12">
        <v>9.5</v>
      </c>
      <c r="C31" s="12">
        <v>10.7</v>
      </c>
      <c r="D31" s="12">
        <v>8.6999999999999993</v>
      </c>
      <c r="E31" s="12">
        <v>79.099999999999994</v>
      </c>
      <c r="F31" s="12">
        <v>89.6</v>
      </c>
      <c r="G31" s="12">
        <v>69.099999999999994</v>
      </c>
      <c r="H31" s="12">
        <v>8.3000000000000007</v>
      </c>
      <c r="I31" s="12">
        <v>9.1999999999999993</v>
      </c>
      <c r="J31" s="12">
        <v>7.3</v>
      </c>
      <c r="K31" s="12">
        <v>6</v>
      </c>
      <c r="L31" s="12">
        <v>974.5</v>
      </c>
      <c r="M31" s="12">
        <v>1008.3</v>
      </c>
      <c r="N31" s="12">
        <v>2.7</v>
      </c>
      <c r="O31" s="12">
        <v>7.2</v>
      </c>
      <c r="P31" s="12">
        <v>270.60000000000002</v>
      </c>
      <c r="Q31" s="14">
        <v>0.2</v>
      </c>
      <c r="R31" s="12">
        <v>6.7</v>
      </c>
      <c r="S31" s="12">
        <v>95</v>
      </c>
      <c r="T31" s="12">
        <v>-24.8</v>
      </c>
      <c r="U31" s="12">
        <v>67.7</v>
      </c>
      <c r="V31" s="14">
        <v>0.84</v>
      </c>
      <c r="W31" s="14">
        <v>9.1</v>
      </c>
      <c r="X31" s="21">
        <v>2E-3</v>
      </c>
      <c r="Y31" s="21">
        <v>1.9E-2</v>
      </c>
      <c r="Z31" s="21">
        <v>1E-3</v>
      </c>
      <c r="AA31" s="21">
        <v>7.0000000000000001E-3</v>
      </c>
      <c r="AB31" s="21">
        <f t="shared" si="0"/>
        <v>0.04</v>
      </c>
      <c r="AC31" s="21">
        <f t="shared" si="1"/>
        <v>0.28000000000000003</v>
      </c>
      <c r="AD31" s="12">
        <v>0</v>
      </c>
      <c r="AE31" s="12">
        <v>4.9000000000000004</v>
      </c>
      <c r="AF31" s="12">
        <v>9.9</v>
      </c>
      <c r="AG31" s="12">
        <v>1.4</v>
      </c>
      <c r="AH31" s="12">
        <v>3.7</v>
      </c>
      <c r="AI31" s="12">
        <v>6.1</v>
      </c>
      <c r="AJ31" s="12">
        <v>1.3</v>
      </c>
      <c r="AK31" s="12">
        <v>1.4</v>
      </c>
      <c r="AL31" s="12">
        <v>15.7</v>
      </c>
      <c r="AM31" s="12">
        <v>0</v>
      </c>
      <c r="AN31" s="12">
        <v>14.5</v>
      </c>
      <c r="AO31" s="12">
        <v>34</v>
      </c>
      <c r="AP31" s="12">
        <v>3.6</v>
      </c>
      <c r="AQ31" s="12">
        <v>41</v>
      </c>
      <c r="AR31" s="12">
        <v>61.6</v>
      </c>
      <c r="AS31" s="12">
        <v>9.8000000000000007</v>
      </c>
    </row>
    <row r="32" spans="1:45" x14ac:dyDescent="0.2">
      <c r="A32" s="11">
        <v>44555.999988425923</v>
      </c>
      <c r="B32" s="12">
        <v>7.6</v>
      </c>
      <c r="C32" s="12">
        <v>10.199999999999999</v>
      </c>
      <c r="D32" s="12">
        <v>3.2</v>
      </c>
      <c r="E32" s="12">
        <v>93.6</v>
      </c>
      <c r="F32" s="12">
        <v>97.9</v>
      </c>
      <c r="G32" s="12">
        <v>84.2</v>
      </c>
      <c r="H32" s="12">
        <v>8.6999999999999993</v>
      </c>
      <c r="I32" s="12">
        <v>9.5</v>
      </c>
      <c r="J32" s="12">
        <v>6.7</v>
      </c>
      <c r="K32" s="12">
        <v>6.6</v>
      </c>
      <c r="L32" s="12">
        <v>972.1</v>
      </c>
      <c r="M32" s="12">
        <v>1006</v>
      </c>
      <c r="N32" s="12">
        <v>1.3</v>
      </c>
      <c r="O32" s="12">
        <v>5.2</v>
      </c>
      <c r="P32" s="12">
        <v>338.3</v>
      </c>
      <c r="Q32" s="14">
        <v>7</v>
      </c>
      <c r="R32" s="12">
        <v>12.3</v>
      </c>
      <c r="S32" s="12">
        <v>174</v>
      </c>
      <c r="T32" s="12">
        <v>-15.7</v>
      </c>
      <c r="U32" s="12">
        <v>97.6</v>
      </c>
      <c r="V32" s="14">
        <v>1.33</v>
      </c>
      <c r="W32" s="14">
        <v>12.81</v>
      </c>
      <c r="X32" s="21">
        <v>2E-3</v>
      </c>
      <c r="Y32" s="21">
        <v>2.9000000000000001E-2</v>
      </c>
      <c r="Z32" s="21">
        <v>1E-3</v>
      </c>
      <c r="AA32" s="21">
        <v>8.9999999999999993E-3</v>
      </c>
      <c r="AB32" s="21">
        <f t="shared" si="0"/>
        <v>0.04</v>
      </c>
      <c r="AC32" s="21">
        <f t="shared" si="1"/>
        <v>0.36</v>
      </c>
      <c r="AD32" s="12">
        <v>0</v>
      </c>
      <c r="AE32" s="12">
        <v>5.9</v>
      </c>
      <c r="AF32" s="12">
        <v>10.6</v>
      </c>
      <c r="AG32" s="12">
        <v>1.3</v>
      </c>
      <c r="AH32" s="12">
        <v>5</v>
      </c>
      <c r="AI32" s="12">
        <v>9.5</v>
      </c>
      <c r="AJ32" s="12">
        <v>1.2</v>
      </c>
      <c r="AK32" s="12">
        <v>1.9</v>
      </c>
      <c r="AL32" s="12">
        <v>8.4</v>
      </c>
      <c r="AM32" s="12">
        <v>0</v>
      </c>
      <c r="AN32" s="12">
        <v>17.8</v>
      </c>
      <c r="AO32" s="12">
        <v>34.200000000000003</v>
      </c>
      <c r="AP32" s="12">
        <v>2.9</v>
      </c>
      <c r="AQ32" s="12">
        <v>21</v>
      </c>
      <c r="AR32" s="12">
        <v>65.599999999999994</v>
      </c>
      <c r="AS32" s="12">
        <v>0</v>
      </c>
    </row>
    <row r="33" spans="1:45" x14ac:dyDescent="0.2">
      <c r="A33" s="11">
        <v>44556.999988425923</v>
      </c>
      <c r="B33" s="12">
        <v>5.4</v>
      </c>
      <c r="C33" s="12">
        <v>8.1999999999999993</v>
      </c>
      <c r="D33" s="12">
        <v>3</v>
      </c>
      <c r="E33" s="12">
        <v>95.3</v>
      </c>
      <c r="F33" s="12">
        <v>98.7</v>
      </c>
      <c r="G33" s="12">
        <v>88.9</v>
      </c>
      <c r="H33" s="12">
        <v>7.7</v>
      </c>
      <c r="I33" s="12">
        <v>8.6</v>
      </c>
      <c r="J33" s="12">
        <v>6.7</v>
      </c>
      <c r="K33" s="12">
        <v>4.7</v>
      </c>
      <c r="L33" s="12">
        <v>973.3</v>
      </c>
      <c r="M33" s="12">
        <v>1007.6</v>
      </c>
      <c r="N33" s="12">
        <v>0.9</v>
      </c>
      <c r="O33" s="12">
        <v>2.4</v>
      </c>
      <c r="P33" s="12">
        <v>240.6</v>
      </c>
      <c r="Q33" s="14">
        <v>2.1</v>
      </c>
      <c r="R33" s="12">
        <v>21.5</v>
      </c>
      <c r="S33" s="12">
        <v>318</v>
      </c>
      <c r="T33" s="12">
        <v>-6.8</v>
      </c>
      <c r="U33" s="12">
        <v>155</v>
      </c>
      <c r="V33" s="14">
        <v>1.92</v>
      </c>
      <c r="W33" s="14">
        <v>15.68</v>
      </c>
      <c r="X33" s="21">
        <v>4.0000000000000001E-3</v>
      </c>
      <c r="Y33" s="21">
        <v>3.2000000000000001E-2</v>
      </c>
      <c r="Z33" s="21">
        <v>1E-3</v>
      </c>
      <c r="AA33" s="21">
        <v>0.01</v>
      </c>
      <c r="AB33" s="21">
        <f t="shared" si="0"/>
        <v>0.04</v>
      </c>
      <c r="AC33" s="21">
        <f t="shared" si="1"/>
        <v>0.4</v>
      </c>
      <c r="AD33" s="12">
        <v>0.3</v>
      </c>
      <c r="AE33" s="12">
        <v>10.199999999999999</v>
      </c>
      <c r="AF33" s="12">
        <v>16.100000000000001</v>
      </c>
      <c r="AG33" s="12">
        <v>7</v>
      </c>
      <c r="AH33" s="12">
        <v>9.5</v>
      </c>
      <c r="AI33" s="12">
        <v>14.4</v>
      </c>
      <c r="AJ33" s="12">
        <v>6.7</v>
      </c>
      <c r="AK33" s="12">
        <v>6.8</v>
      </c>
      <c r="AL33" s="12">
        <v>23.3</v>
      </c>
      <c r="AM33" s="12">
        <v>0</v>
      </c>
      <c r="AN33" s="12">
        <v>20.6</v>
      </c>
      <c r="AO33" s="12">
        <v>33</v>
      </c>
      <c r="AP33" s="12">
        <v>12.7</v>
      </c>
      <c r="AQ33" s="12">
        <v>4.3</v>
      </c>
      <c r="AR33" s="12">
        <v>15.6</v>
      </c>
      <c r="AS33" s="12">
        <v>0</v>
      </c>
    </row>
    <row r="34" spans="1:45" x14ac:dyDescent="0.2">
      <c r="A34" s="11">
        <v>44557.999988425923</v>
      </c>
      <c r="B34" s="12">
        <v>8</v>
      </c>
      <c r="C34" s="12">
        <v>10.199999999999999</v>
      </c>
      <c r="D34" s="12">
        <v>5.6</v>
      </c>
      <c r="E34" s="12">
        <v>87.3</v>
      </c>
      <c r="F34" s="12">
        <v>95</v>
      </c>
      <c r="G34" s="12">
        <v>75.5</v>
      </c>
      <c r="H34" s="12">
        <v>8.3000000000000007</v>
      </c>
      <c r="I34" s="12">
        <v>8.6999999999999993</v>
      </c>
      <c r="J34" s="12">
        <v>7.7</v>
      </c>
      <c r="K34" s="12">
        <v>6</v>
      </c>
      <c r="L34" s="12">
        <v>970.4</v>
      </c>
      <c r="M34" s="12">
        <v>1004.3</v>
      </c>
      <c r="N34" s="12">
        <v>1.8</v>
      </c>
      <c r="O34" s="12">
        <v>6.5</v>
      </c>
      <c r="P34" s="12">
        <v>233.2</v>
      </c>
      <c r="Q34" s="14">
        <v>2.4</v>
      </c>
      <c r="R34" s="12">
        <v>33.5</v>
      </c>
      <c r="S34" s="12">
        <v>297</v>
      </c>
      <c r="T34" s="12">
        <v>-16.3</v>
      </c>
      <c r="U34" s="12">
        <v>174.4</v>
      </c>
      <c r="V34" s="14">
        <v>2.4700000000000002</v>
      </c>
      <c r="W34" s="14">
        <v>16.3</v>
      </c>
      <c r="X34" s="21">
        <v>5.0000000000000001E-3</v>
      </c>
      <c r="Y34" s="21">
        <v>3.6999999999999998E-2</v>
      </c>
      <c r="Z34" s="21">
        <v>2E-3</v>
      </c>
      <c r="AA34" s="21">
        <v>1.2999999999999999E-2</v>
      </c>
      <c r="AB34" s="21">
        <f t="shared" si="0"/>
        <v>0.08</v>
      </c>
      <c r="AC34" s="21">
        <f t="shared" si="1"/>
        <v>0.52</v>
      </c>
      <c r="AD34" s="12">
        <v>2.8333333333333335</v>
      </c>
      <c r="AE34" s="12">
        <v>5.2</v>
      </c>
      <c r="AF34" s="12">
        <v>14.4</v>
      </c>
      <c r="AG34" s="12">
        <v>1.8</v>
      </c>
      <c r="AH34" s="12">
        <v>4</v>
      </c>
      <c r="AI34" s="12">
        <v>7.2</v>
      </c>
      <c r="AJ34" s="12">
        <v>1.5</v>
      </c>
      <c r="AK34" s="12">
        <v>3.9</v>
      </c>
      <c r="AL34" s="12">
        <v>35.9</v>
      </c>
      <c r="AM34" s="12">
        <v>0</v>
      </c>
      <c r="AN34" s="12">
        <v>18.7</v>
      </c>
      <c r="AO34" s="12">
        <v>40.5</v>
      </c>
      <c r="AP34" s="12">
        <v>4.8</v>
      </c>
      <c r="AQ34" s="12">
        <v>27</v>
      </c>
      <c r="AR34" s="12">
        <v>62.4</v>
      </c>
      <c r="AS34" s="12">
        <v>0</v>
      </c>
    </row>
    <row r="35" spans="1:45" x14ac:dyDescent="0.2">
      <c r="A35" s="11">
        <v>44558.999988425923</v>
      </c>
      <c r="B35" s="12">
        <v>9.1</v>
      </c>
      <c r="C35" s="12">
        <v>12.1</v>
      </c>
      <c r="D35" s="12">
        <v>7.2</v>
      </c>
      <c r="E35" s="12">
        <v>83</v>
      </c>
      <c r="F35" s="12">
        <v>89.6</v>
      </c>
      <c r="G35" s="12">
        <v>75.2</v>
      </c>
      <c r="H35" s="12">
        <v>8.4</v>
      </c>
      <c r="I35" s="12">
        <v>10.199999999999999</v>
      </c>
      <c r="J35" s="12">
        <v>7</v>
      </c>
      <c r="K35" s="12">
        <v>6.3</v>
      </c>
      <c r="L35" s="12">
        <v>967.5</v>
      </c>
      <c r="M35" s="12">
        <v>1001.1</v>
      </c>
      <c r="N35" s="12">
        <v>3.7</v>
      </c>
      <c r="O35" s="12">
        <v>8.1999999999999993</v>
      </c>
      <c r="P35" s="12">
        <v>229.7</v>
      </c>
      <c r="Q35" s="14">
        <v>4.8</v>
      </c>
      <c r="R35" s="12">
        <v>23.5</v>
      </c>
      <c r="S35" s="12">
        <v>381</v>
      </c>
      <c r="T35" s="12">
        <v>-42.1</v>
      </c>
      <c r="U35" s="12">
        <v>235.8</v>
      </c>
      <c r="V35" s="14">
        <v>2</v>
      </c>
      <c r="W35" s="14">
        <v>17.3</v>
      </c>
      <c r="X35" s="21">
        <v>4.0000000000000001E-3</v>
      </c>
      <c r="Y35" s="21">
        <v>3.6999999999999998E-2</v>
      </c>
      <c r="Z35" s="21">
        <v>1E-3</v>
      </c>
      <c r="AA35" s="21">
        <v>1.0999999999999999E-2</v>
      </c>
      <c r="AB35" s="21">
        <f t="shared" si="0"/>
        <v>0.04</v>
      </c>
      <c r="AC35" s="21">
        <f t="shared" si="1"/>
        <v>0.43999999999999995</v>
      </c>
      <c r="AD35" s="12">
        <v>0.66666666666666663</v>
      </c>
      <c r="AE35" s="12">
        <v>2.9</v>
      </c>
      <c r="AF35" s="12">
        <v>6.4</v>
      </c>
      <c r="AG35" s="12">
        <v>0.5</v>
      </c>
      <c r="AH35" s="12">
        <v>2</v>
      </c>
      <c r="AI35" s="12">
        <v>3.6</v>
      </c>
      <c r="AJ35" s="12">
        <v>0.5</v>
      </c>
      <c r="AK35" s="12">
        <v>1.1000000000000001</v>
      </c>
      <c r="AL35" s="12">
        <v>4.5999999999999996</v>
      </c>
      <c r="AM35" s="12">
        <v>0</v>
      </c>
      <c r="AN35" s="12">
        <v>9</v>
      </c>
      <c r="AO35" s="12">
        <v>26.7</v>
      </c>
      <c r="AP35" s="12">
        <v>1.5</v>
      </c>
      <c r="AQ35" s="12">
        <v>57.1</v>
      </c>
      <c r="AR35" s="12">
        <v>90.6</v>
      </c>
      <c r="AS35" s="12">
        <v>27.4</v>
      </c>
    </row>
    <row r="36" spans="1:45" x14ac:dyDescent="0.2">
      <c r="A36" s="11">
        <v>44559.999988425923</v>
      </c>
      <c r="B36" s="12">
        <v>9.4</v>
      </c>
      <c r="C36" s="12">
        <v>13.6</v>
      </c>
      <c r="D36" s="12">
        <v>7.8</v>
      </c>
      <c r="E36" s="12">
        <v>86.9</v>
      </c>
      <c r="F36" s="12">
        <v>96.1</v>
      </c>
      <c r="G36" s="12">
        <v>75.900000000000006</v>
      </c>
      <c r="H36" s="12">
        <v>9</v>
      </c>
      <c r="I36" s="12">
        <v>11.6</v>
      </c>
      <c r="J36" s="12">
        <v>7.9</v>
      </c>
      <c r="K36" s="12">
        <v>7.3</v>
      </c>
      <c r="L36" s="12">
        <v>976.7</v>
      </c>
      <c r="M36" s="12">
        <v>1010.5</v>
      </c>
      <c r="N36" s="12">
        <v>2.6</v>
      </c>
      <c r="O36" s="12">
        <v>7.7</v>
      </c>
      <c r="P36" s="12">
        <v>250.5</v>
      </c>
      <c r="Q36" s="14">
        <v>6.2</v>
      </c>
      <c r="R36" s="12">
        <v>15.4</v>
      </c>
      <c r="S36" s="12">
        <v>143</v>
      </c>
      <c r="T36" s="12">
        <v>-25.6</v>
      </c>
      <c r="U36" s="12">
        <v>100.6</v>
      </c>
      <c r="V36" s="14">
        <v>1.47</v>
      </c>
      <c r="W36" s="14">
        <v>10.02</v>
      </c>
      <c r="X36" s="21">
        <v>3.0000000000000001E-3</v>
      </c>
      <c r="Y36" s="21">
        <v>2.1999999999999999E-2</v>
      </c>
      <c r="Z36" s="21">
        <v>1E-3</v>
      </c>
      <c r="AA36" s="21">
        <v>7.0000000000000001E-3</v>
      </c>
      <c r="AB36" s="21">
        <f t="shared" si="0"/>
        <v>0.04</v>
      </c>
      <c r="AC36" s="21">
        <f t="shared" si="1"/>
        <v>0.28000000000000003</v>
      </c>
      <c r="AD36" s="12">
        <v>0</v>
      </c>
      <c r="AE36" s="12">
        <v>2.6</v>
      </c>
      <c r="AF36" s="12">
        <v>7.2</v>
      </c>
      <c r="AG36" s="12">
        <v>0.5</v>
      </c>
      <c r="AH36" s="12">
        <v>1.8</v>
      </c>
      <c r="AI36" s="12">
        <v>4</v>
      </c>
      <c r="AJ36" s="12">
        <v>0.4</v>
      </c>
      <c r="AK36" s="12">
        <v>1.5</v>
      </c>
      <c r="AL36" s="12">
        <v>9.6</v>
      </c>
      <c r="AM36" s="12">
        <v>0</v>
      </c>
      <c r="AN36" s="12">
        <v>13.5</v>
      </c>
      <c r="AO36" s="12">
        <v>34</v>
      </c>
      <c r="AP36" s="12">
        <v>0</v>
      </c>
      <c r="AQ36" s="12">
        <v>46.1</v>
      </c>
      <c r="AR36" s="12">
        <v>76.599999999999994</v>
      </c>
      <c r="AS36" s="12">
        <v>9.1999999999999993</v>
      </c>
    </row>
    <row r="37" spans="1:45" x14ac:dyDescent="0.2">
      <c r="A37" s="11">
        <v>44560.999988425923</v>
      </c>
      <c r="B37" s="12">
        <v>14.2</v>
      </c>
      <c r="C37" s="12">
        <v>16.3</v>
      </c>
      <c r="D37" s="12">
        <v>12.4</v>
      </c>
      <c r="E37" s="12">
        <v>82.1</v>
      </c>
      <c r="F37" s="12">
        <v>93.4</v>
      </c>
      <c r="G37" s="12">
        <v>69.2</v>
      </c>
      <c r="H37" s="12">
        <v>11.4</v>
      </c>
      <c r="I37" s="12">
        <v>12.5</v>
      </c>
      <c r="J37" s="12">
        <v>10</v>
      </c>
      <c r="K37" s="12">
        <v>11.1</v>
      </c>
      <c r="L37" s="12">
        <v>986.9</v>
      </c>
      <c r="M37" s="12">
        <v>1020.5</v>
      </c>
      <c r="N37" s="12">
        <v>2.8</v>
      </c>
      <c r="O37" s="12">
        <v>8.6999999999999993</v>
      </c>
      <c r="P37" s="12">
        <v>201.1</v>
      </c>
      <c r="Q37" s="14">
        <v>0.6</v>
      </c>
      <c r="R37" s="12">
        <v>31.2</v>
      </c>
      <c r="S37" s="12">
        <v>323</v>
      </c>
      <c r="T37" s="12">
        <v>-17.3</v>
      </c>
      <c r="U37" s="12">
        <v>155</v>
      </c>
      <c r="V37" s="14">
        <v>2.31</v>
      </c>
      <c r="W37" s="14">
        <v>16.829999999999998</v>
      </c>
      <c r="X37" s="21">
        <v>5.0000000000000001E-3</v>
      </c>
      <c r="Y37" s="21">
        <v>3.6999999999999998E-2</v>
      </c>
      <c r="Z37" s="21">
        <v>2E-3</v>
      </c>
      <c r="AA37" s="21">
        <v>1.4E-2</v>
      </c>
      <c r="AB37" s="21">
        <f t="shared" si="0"/>
        <v>0.08</v>
      </c>
      <c r="AC37" s="21">
        <f t="shared" si="1"/>
        <v>0.56000000000000005</v>
      </c>
      <c r="AD37" s="12">
        <v>2.4</v>
      </c>
      <c r="AE37" s="12">
        <v>1.9</v>
      </c>
      <c r="AF37" s="12">
        <v>5.2</v>
      </c>
      <c r="AG37" s="12">
        <v>0.6</v>
      </c>
      <c r="AH37" s="12">
        <v>1.1000000000000001</v>
      </c>
      <c r="AI37" s="12">
        <v>3.1</v>
      </c>
      <c r="AJ37" s="12">
        <v>0.4</v>
      </c>
      <c r="AK37" s="12">
        <v>2</v>
      </c>
      <c r="AL37" s="12">
        <v>75.400000000000006</v>
      </c>
      <c r="AM37" s="12">
        <v>0</v>
      </c>
      <c r="AN37" s="12">
        <v>11</v>
      </c>
      <c r="AO37" s="12">
        <v>46.1</v>
      </c>
      <c r="AP37" s="12">
        <v>0</v>
      </c>
      <c r="AQ37" s="12">
        <v>38</v>
      </c>
      <c r="AR37" s="12">
        <v>67.8</v>
      </c>
      <c r="AS37" s="12">
        <v>1.4</v>
      </c>
    </row>
    <row r="38" spans="1:45" x14ac:dyDescent="0.2">
      <c r="A38" s="11">
        <v>44561.999988425923</v>
      </c>
      <c r="B38" s="12">
        <v>11.4</v>
      </c>
      <c r="C38" s="12">
        <v>15</v>
      </c>
      <c r="D38" s="12">
        <v>8.4</v>
      </c>
      <c r="E38" s="12">
        <v>83.7</v>
      </c>
      <c r="F38" s="12">
        <v>93</v>
      </c>
      <c r="G38" s="12">
        <v>71.599999999999994</v>
      </c>
      <c r="H38" s="12">
        <v>9.8000000000000007</v>
      </c>
      <c r="I38" s="12">
        <v>10.8</v>
      </c>
      <c r="J38" s="12">
        <v>8.8000000000000007</v>
      </c>
      <c r="K38" s="12">
        <v>8.6999999999999993</v>
      </c>
      <c r="L38" s="12">
        <v>990.4</v>
      </c>
      <c r="M38" s="12">
        <v>1024.5</v>
      </c>
      <c r="N38" s="12">
        <v>1.5</v>
      </c>
      <c r="O38" s="12">
        <v>5.2</v>
      </c>
      <c r="P38" s="12">
        <v>190.4</v>
      </c>
      <c r="Q38" s="14">
        <v>0</v>
      </c>
      <c r="R38" s="12">
        <v>47.8</v>
      </c>
      <c r="S38" s="12">
        <v>305</v>
      </c>
      <c r="T38" s="12">
        <v>-13.8</v>
      </c>
      <c r="U38" s="12">
        <v>188.5</v>
      </c>
      <c r="V38" s="14">
        <v>3.12</v>
      </c>
      <c r="W38" s="14">
        <v>16.739999999999998</v>
      </c>
      <c r="X38" s="21">
        <v>7.0000000000000001E-3</v>
      </c>
      <c r="Y38" s="21">
        <v>3.9E-2</v>
      </c>
      <c r="Z38" s="21">
        <v>2E-3</v>
      </c>
      <c r="AA38" s="21">
        <v>1.4999999999999999E-2</v>
      </c>
      <c r="AB38" s="21">
        <f t="shared" si="0"/>
        <v>0.08</v>
      </c>
      <c r="AC38" s="21">
        <f t="shared" si="1"/>
        <v>0.6</v>
      </c>
      <c r="AD38" s="12">
        <v>6.166666666666667</v>
      </c>
      <c r="AE38" s="12">
        <v>7.5</v>
      </c>
      <c r="AF38" s="12">
        <v>24.3</v>
      </c>
      <c r="AG38" s="12">
        <v>1.7</v>
      </c>
      <c r="AH38" s="12">
        <v>5.7</v>
      </c>
      <c r="AI38" s="12">
        <v>21</v>
      </c>
      <c r="AJ38" s="12">
        <v>1.5</v>
      </c>
      <c r="AK38" s="12">
        <v>5.8</v>
      </c>
      <c r="AL38" s="12">
        <v>25.9</v>
      </c>
      <c r="AM38" s="12">
        <v>0</v>
      </c>
      <c r="AN38" s="12">
        <v>21.1</v>
      </c>
      <c r="AO38" s="12">
        <v>39.799999999999997</v>
      </c>
      <c r="AP38" s="12">
        <v>3.3</v>
      </c>
      <c r="AQ38" s="12">
        <v>17.100000000000001</v>
      </c>
      <c r="AR38" s="12">
        <v>48.4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36</v>
      </c>
      <c r="B40" s="7">
        <f>AVERAGE(B8:B38)</f>
        <v>5.1225806451612907</v>
      </c>
      <c r="C40" s="9">
        <f>MAX(C8:C38)</f>
        <v>16.3</v>
      </c>
      <c r="D40" s="8">
        <f>MIN(D8:D38)</f>
        <v>-4.4000000000000004</v>
      </c>
      <c r="E40" s="7">
        <f>AVERAGE(E8:E38)</f>
        <v>84.338709677419359</v>
      </c>
      <c r="F40" s="9">
        <f>MAX(F8:F38)</f>
        <v>98.7</v>
      </c>
      <c r="G40" s="8">
        <f>MIN(G8:G38)</f>
        <v>55.9</v>
      </c>
      <c r="H40" s="7">
        <f>AVERAGE(H8:H38)</f>
        <v>6.7935483870967754</v>
      </c>
      <c r="I40" s="9">
        <f>MAX(I8:I38)</f>
        <v>12.5</v>
      </c>
      <c r="J40" s="8">
        <f>MIN(J8:J38)</f>
        <v>3.6</v>
      </c>
      <c r="K40" s="7">
        <f t="shared" ref="K40:N40" si="2">AVERAGE(K8:K38)</f>
        <v>2.6322580645161286</v>
      </c>
      <c r="L40" s="7">
        <f t="shared" si="2"/>
        <v>982.45483870967757</v>
      </c>
      <c r="M40" s="7">
        <f t="shared" si="2"/>
        <v>1017.1032258064515</v>
      </c>
      <c r="N40" s="7">
        <f t="shared" si="2"/>
        <v>1.8709677419354835</v>
      </c>
      <c r="O40" s="9">
        <f>MAX(O8:O38)</f>
        <v>9.4</v>
      </c>
      <c r="P40" s="7">
        <v>189.5</v>
      </c>
      <c r="Q40" s="13">
        <f>SUM(Q8:Q38)</f>
        <v>40.700000000000003</v>
      </c>
      <c r="R40" s="7">
        <f>AVERAGE(R8:R38)</f>
        <v>25.93548387096774</v>
      </c>
      <c r="S40" s="9">
        <f>MAX(S8:S38)</f>
        <v>417</v>
      </c>
      <c r="T40" s="7">
        <f>AVERAGE(T8:T38)</f>
        <v>-15.09677419354839</v>
      </c>
      <c r="U40" s="9">
        <f>MAX(U8:U38)</f>
        <v>312.2</v>
      </c>
      <c r="V40" s="13">
        <f>AVERAGE(V8:V38)</f>
        <v>1.9474193548387098</v>
      </c>
      <c r="W40" s="28">
        <f>MAX(W8:W38)</f>
        <v>19.03</v>
      </c>
      <c r="X40" s="17">
        <f>AVERAGE(X8:X38)</f>
        <v>3.8064516129032279E-3</v>
      </c>
      <c r="Y40" s="20">
        <f>MAX(Y8:Y38)</f>
        <v>4.2999999999999997E-2</v>
      </c>
      <c r="Z40" s="17">
        <f>AVERAGE(Z8:Z38)</f>
        <v>1.4193548387096782E-3</v>
      </c>
      <c r="AA40" s="20">
        <f>MAX(AA8:AA38)</f>
        <v>1.4999999999999999E-2</v>
      </c>
      <c r="AB40" s="17">
        <f>AVERAGE(AB8:AB38)</f>
        <v>5.6774193548387121E-2</v>
      </c>
      <c r="AC40" s="20">
        <f>MAX(AC8:AC38)</f>
        <v>0.6</v>
      </c>
      <c r="AD40" s="30">
        <f>SUM(AD8:AD38)</f>
        <v>52.466666666666647</v>
      </c>
      <c r="AE40" s="7">
        <f>AVERAGE(AE8:AE38)</f>
        <v>9.1419354838709666</v>
      </c>
      <c r="AF40" s="9">
        <f>MAX(AF8:AF38)</f>
        <v>57.6</v>
      </c>
      <c r="AG40" s="8">
        <f>MIN(AG8:AG38)</f>
        <v>0.5</v>
      </c>
      <c r="AH40" s="7">
        <f>AVERAGE(AH8:AH38)</f>
        <v>7.2548387096774185</v>
      </c>
      <c r="AI40" s="9">
        <f>MAX(AI8:AI38)</f>
        <v>32.5</v>
      </c>
      <c r="AJ40" s="8">
        <f>MIN(AJ8:AJ38)</f>
        <v>0.4</v>
      </c>
      <c r="AK40" s="7">
        <f>AVERAGE(AK8:AK38)</f>
        <v>6.3516129032258073</v>
      </c>
      <c r="AL40" s="9">
        <f>MAX(AL8:AL38)</f>
        <v>124.2</v>
      </c>
      <c r="AM40" s="8">
        <f>MIN(AM8:AM38)</f>
        <v>0</v>
      </c>
      <c r="AN40" s="7">
        <f>AVERAGE(AN8:AN38)</f>
        <v>19.916129032258066</v>
      </c>
      <c r="AO40" s="9">
        <f>MAX(AO8:AO38)</f>
        <v>55.1</v>
      </c>
      <c r="AP40" s="8">
        <f>MIN(AP8:AP38)</f>
        <v>0</v>
      </c>
      <c r="AQ40" s="7">
        <f>AVERAGE(AQ8:AQ38)</f>
        <v>27.729032258064514</v>
      </c>
      <c r="AR40" s="9">
        <f>MAX(AR8:AR38)</f>
        <v>140.80000000000001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1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44228.999988425923</v>
      </c>
      <c r="B8" s="12">
        <v>6.9</v>
      </c>
      <c r="C8" s="12">
        <v>9.4</v>
      </c>
      <c r="D8" s="12">
        <v>4</v>
      </c>
      <c r="E8" s="12">
        <v>91.2</v>
      </c>
      <c r="F8" s="12">
        <v>96.7</v>
      </c>
      <c r="G8" s="12">
        <v>86</v>
      </c>
      <c r="H8" s="12">
        <v>8.1</v>
      </c>
      <c r="I8" s="12">
        <v>9.6</v>
      </c>
      <c r="J8" s="12">
        <v>6.3</v>
      </c>
      <c r="K8" s="12">
        <v>5.5</v>
      </c>
      <c r="L8" s="12">
        <v>962.2</v>
      </c>
      <c r="M8" s="12">
        <v>995.9</v>
      </c>
      <c r="N8" s="12">
        <v>1.4</v>
      </c>
      <c r="O8" s="12">
        <v>5.2</v>
      </c>
      <c r="P8" s="12">
        <v>233.6</v>
      </c>
      <c r="Q8" s="14">
        <v>14.2</v>
      </c>
      <c r="R8" s="12">
        <v>22.7</v>
      </c>
      <c r="S8" s="12">
        <v>281</v>
      </c>
      <c r="T8" s="12">
        <v>-14.4</v>
      </c>
      <c r="U8" s="12">
        <v>135.4</v>
      </c>
      <c r="V8" s="14">
        <v>2.08</v>
      </c>
      <c r="W8" s="14">
        <v>16.829999999999998</v>
      </c>
      <c r="X8" s="21">
        <v>4.0000000000000001E-3</v>
      </c>
      <c r="Y8" s="21">
        <v>3.7999999999999999E-2</v>
      </c>
      <c r="Z8" s="21">
        <v>1E-3</v>
      </c>
      <c r="AA8" s="21">
        <v>1.0999999999999999E-2</v>
      </c>
      <c r="AB8" s="21">
        <f>Z8*40</f>
        <v>0.04</v>
      </c>
      <c r="AC8" s="21">
        <f>AA8*40</f>
        <v>0.43999999999999995</v>
      </c>
      <c r="AD8" s="12">
        <v>0</v>
      </c>
      <c r="AE8" s="12">
        <v>6.1</v>
      </c>
      <c r="AF8" s="12">
        <v>14.9</v>
      </c>
      <c r="AG8" s="12">
        <v>1.8</v>
      </c>
      <c r="AH8" s="12">
        <v>5.0999999999999996</v>
      </c>
      <c r="AI8" s="12">
        <v>13.5</v>
      </c>
      <c r="AJ8" s="12">
        <v>1.4</v>
      </c>
      <c r="AK8" s="12">
        <v>5</v>
      </c>
      <c r="AL8" s="12">
        <v>40.5</v>
      </c>
      <c r="AM8" s="12">
        <v>0</v>
      </c>
      <c r="AN8" s="12">
        <v>27.8</v>
      </c>
      <c r="AO8" s="12">
        <v>60.9</v>
      </c>
      <c r="AP8" s="12">
        <v>5</v>
      </c>
      <c r="AQ8" s="12">
        <v>22.1</v>
      </c>
      <c r="AR8" s="12">
        <v>73.400000000000006</v>
      </c>
      <c r="AS8" s="12">
        <v>0</v>
      </c>
    </row>
    <row r="9" spans="1:45" x14ac:dyDescent="0.2">
      <c r="A9" s="11">
        <v>44229.999988425923</v>
      </c>
      <c r="B9" s="12">
        <v>9</v>
      </c>
      <c r="C9" s="12">
        <v>12</v>
      </c>
      <c r="D9" s="12">
        <v>5.7</v>
      </c>
      <c r="E9" s="12">
        <v>86</v>
      </c>
      <c r="F9" s="12">
        <v>91.5</v>
      </c>
      <c r="G9" s="12">
        <v>79.2</v>
      </c>
      <c r="H9" s="12">
        <v>8.6999999999999993</v>
      </c>
      <c r="I9" s="12">
        <v>10.4</v>
      </c>
      <c r="J9" s="12">
        <v>7.2</v>
      </c>
      <c r="K9" s="12">
        <v>6.8</v>
      </c>
      <c r="L9" s="12">
        <v>971.3</v>
      </c>
      <c r="M9" s="12">
        <v>1005</v>
      </c>
      <c r="N9" s="12">
        <v>2.6</v>
      </c>
      <c r="O9" s="12">
        <v>10.6</v>
      </c>
      <c r="P9" s="12">
        <v>193.4</v>
      </c>
      <c r="Q9" s="14">
        <v>0.6</v>
      </c>
      <c r="R9" s="12">
        <v>29.4</v>
      </c>
      <c r="S9" s="12">
        <v>195</v>
      </c>
      <c r="T9" s="12">
        <v>-32.6</v>
      </c>
      <c r="U9" s="12">
        <v>146.4</v>
      </c>
      <c r="V9" s="14">
        <v>2.61</v>
      </c>
      <c r="W9" s="14">
        <v>14.72</v>
      </c>
      <c r="X9" s="21">
        <v>5.0000000000000001E-3</v>
      </c>
      <c r="Y9" s="21">
        <v>3.6999999999999998E-2</v>
      </c>
      <c r="Z9" s="21">
        <v>2E-3</v>
      </c>
      <c r="AA9" s="21">
        <v>1.2999999999999999E-2</v>
      </c>
      <c r="AB9" s="21">
        <f t="shared" ref="AB9:AB35" si="0">Z9*40</f>
        <v>0.08</v>
      </c>
      <c r="AC9" s="21">
        <f t="shared" ref="AC9:AC35" si="1">AA9*40</f>
        <v>0.52</v>
      </c>
      <c r="AD9" s="12">
        <v>0</v>
      </c>
      <c r="AE9" s="12">
        <v>2.8</v>
      </c>
      <c r="AF9" s="12">
        <v>19.3</v>
      </c>
      <c r="AG9" s="12">
        <v>0.8</v>
      </c>
      <c r="AH9" s="12">
        <v>1.8</v>
      </c>
      <c r="AI9" s="12">
        <v>4.9000000000000004</v>
      </c>
      <c r="AJ9" s="12">
        <v>0.7</v>
      </c>
      <c r="AK9" s="12">
        <v>4.3</v>
      </c>
      <c r="AL9" s="12">
        <v>55.2</v>
      </c>
      <c r="AM9" s="12">
        <v>0</v>
      </c>
      <c r="AN9" s="12">
        <v>17.600000000000001</v>
      </c>
      <c r="AO9" s="12">
        <v>50.7</v>
      </c>
      <c r="AP9" s="12">
        <v>1.7</v>
      </c>
      <c r="AQ9" s="12">
        <v>37.5</v>
      </c>
      <c r="AR9" s="12">
        <v>76.2</v>
      </c>
      <c r="AS9" s="12">
        <v>0</v>
      </c>
    </row>
    <row r="10" spans="1:45" x14ac:dyDescent="0.2">
      <c r="A10" s="11">
        <v>44230.999988425923</v>
      </c>
      <c r="B10" s="12">
        <v>10.6</v>
      </c>
      <c r="C10" s="12">
        <v>11.6</v>
      </c>
      <c r="D10" s="12">
        <v>9</v>
      </c>
      <c r="E10" s="12">
        <v>83</v>
      </c>
      <c r="F10" s="12">
        <v>93.1</v>
      </c>
      <c r="G10" s="12">
        <v>67.900000000000006</v>
      </c>
      <c r="H10" s="12">
        <v>9.1999999999999993</v>
      </c>
      <c r="I10" s="12">
        <v>10.9</v>
      </c>
      <c r="J10" s="12">
        <v>7.3</v>
      </c>
      <c r="K10" s="12">
        <v>7.7</v>
      </c>
      <c r="L10" s="12">
        <v>970.6</v>
      </c>
      <c r="M10" s="12">
        <v>1004.1</v>
      </c>
      <c r="N10" s="12">
        <v>3.9</v>
      </c>
      <c r="O10" s="12">
        <v>10.1</v>
      </c>
      <c r="P10" s="12">
        <v>259.89999999999998</v>
      </c>
      <c r="Q10" s="14">
        <v>10.1</v>
      </c>
      <c r="R10" s="12">
        <v>14.9</v>
      </c>
      <c r="S10" s="12">
        <v>113</v>
      </c>
      <c r="T10" s="12">
        <v>-42.5</v>
      </c>
      <c r="U10" s="12">
        <v>42.1</v>
      </c>
      <c r="V10" s="14">
        <v>1.59</v>
      </c>
      <c r="W10" s="14">
        <v>10.43</v>
      </c>
      <c r="X10" s="21">
        <v>3.0000000000000001E-3</v>
      </c>
      <c r="Y10" s="21">
        <v>2.5999999999999999E-2</v>
      </c>
      <c r="Z10" s="21">
        <v>1E-3</v>
      </c>
      <c r="AA10" s="21">
        <v>8.9999999999999993E-3</v>
      </c>
      <c r="AB10" s="21">
        <f t="shared" si="0"/>
        <v>0.04</v>
      </c>
      <c r="AC10" s="21">
        <f t="shared" si="1"/>
        <v>0.36</v>
      </c>
      <c r="AD10" s="12">
        <v>0</v>
      </c>
      <c r="AE10" s="12">
        <v>2.5</v>
      </c>
      <c r="AF10" s="12">
        <v>6.7</v>
      </c>
      <c r="AG10" s="12">
        <v>0.7</v>
      </c>
      <c r="AH10" s="12">
        <v>1.4</v>
      </c>
      <c r="AI10" s="12">
        <v>3</v>
      </c>
      <c r="AJ10" s="12">
        <v>0.6</v>
      </c>
      <c r="AK10" s="12">
        <v>2.2000000000000002</v>
      </c>
      <c r="AL10" s="12">
        <v>28.6</v>
      </c>
      <c r="AM10" s="12">
        <v>0</v>
      </c>
      <c r="AN10" s="12">
        <v>13.5</v>
      </c>
      <c r="AO10" s="12">
        <v>50.9</v>
      </c>
      <c r="AP10" s="12">
        <v>0</v>
      </c>
      <c r="AQ10" s="12">
        <v>49.2</v>
      </c>
      <c r="AR10" s="12">
        <v>92.4</v>
      </c>
      <c r="AS10" s="12">
        <v>0</v>
      </c>
    </row>
    <row r="11" spans="1:45" x14ac:dyDescent="0.2">
      <c r="A11" s="11">
        <v>44231.999988425923</v>
      </c>
      <c r="B11" s="12">
        <v>8.4</v>
      </c>
      <c r="C11" s="12">
        <v>10.8</v>
      </c>
      <c r="D11" s="12">
        <v>5.7</v>
      </c>
      <c r="E11" s="12">
        <v>72.3</v>
      </c>
      <c r="F11" s="12">
        <v>86.9</v>
      </c>
      <c r="G11" s="12">
        <v>58.3</v>
      </c>
      <c r="H11" s="12">
        <v>7</v>
      </c>
      <c r="I11" s="12">
        <v>8.3000000000000007</v>
      </c>
      <c r="J11" s="12">
        <v>6.2</v>
      </c>
      <c r="K11" s="12">
        <v>3.6</v>
      </c>
      <c r="L11" s="12">
        <v>980.9</v>
      </c>
      <c r="M11" s="12">
        <v>1015</v>
      </c>
      <c r="N11" s="12">
        <v>1.6</v>
      </c>
      <c r="O11" s="12">
        <v>7.8</v>
      </c>
      <c r="P11" s="12">
        <v>164.3</v>
      </c>
      <c r="Q11" s="14">
        <v>0.4</v>
      </c>
      <c r="R11" s="12">
        <v>55.7</v>
      </c>
      <c r="S11" s="12">
        <v>354</v>
      </c>
      <c r="T11" s="12">
        <v>-1.1000000000000001</v>
      </c>
      <c r="U11" s="12">
        <v>212.2</v>
      </c>
      <c r="V11" s="14">
        <v>4.1399999999999997</v>
      </c>
      <c r="W11" s="14">
        <v>21.24</v>
      </c>
      <c r="X11" s="21">
        <v>8.9999999999999993E-3</v>
      </c>
      <c r="Y11" s="21">
        <v>0.05</v>
      </c>
      <c r="Z11" s="21">
        <v>3.0000000000000001E-3</v>
      </c>
      <c r="AA11" s="21">
        <v>1.9E-2</v>
      </c>
      <c r="AB11" s="21">
        <f t="shared" si="0"/>
        <v>0.12</v>
      </c>
      <c r="AC11" s="21">
        <f t="shared" si="1"/>
        <v>0.76</v>
      </c>
      <c r="AD11" s="12">
        <v>5</v>
      </c>
      <c r="AE11" s="12">
        <v>6.4</v>
      </c>
      <c r="AF11" s="12">
        <v>19.5</v>
      </c>
      <c r="AG11" s="12">
        <v>1</v>
      </c>
      <c r="AH11" s="12">
        <v>3.4</v>
      </c>
      <c r="AI11" s="12">
        <v>9.3000000000000007</v>
      </c>
      <c r="AJ11" s="12">
        <v>0.8</v>
      </c>
      <c r="AK11" s="12">
        <v>5.7</v>
      </c>
      <c r="AL11" s="12">
        <v>81.099999999999994</v>
      </c>
      <c r="AM11" s="12">
        <v>0</v>
      </c>
      <c r="AN11" s="12">
        <v>28.4</v>
      </c>
      <c r="AO11" s="12">
        <v>67</v>
      </c>
      <c r="AP11" s="12">
        <v>0</v>
      </c>
      <c r="AQ11" s="12">
        <v>40.799999999999997</v>
      </c>
      <c r="AR11" s="12">
        <v>93.2</v>
      </c>
      <c r="AS11" s="12">
        <v>0</v>
      </c>
    </row>
    <row r="12" spans="1:45" x14ac:dyDescent="0.2">
      <c r="A12" s="11">
        <v>44232.999988425923</v>
      </c>
      <c r="B12" s="12">
        <v>8.5</v>
      </c>
      <c r="C12" s="12">
        <v>10.7</v>
      </c>
      <c r="D12" s="12">
        <v>7.2</v>
      </c>
      <c r="E12" s="12">
        <v>90.7</v>
      </c>
      <c r="F12" s="12">
        <v>97.7</v>
      </c>
      <c r="G12" s="12">
        <v>81.599999999999994</v>
      </c>
      <c r="H12" s="12">
        <v>8.8000000000000007</v>
      </c>
      <c r="I12" s="12">
        <v>9.4</v>
      </c>
      <c r="J12" s="12">
        <v>8.3000000000000007</v>
      </c>
      <c r="K12" s="12">
        <v>7</v>
      </c>
      <c r="L12" s="12">
        <v>979.3</v>
      </c>
      <c r="M12" s="12">
        <v>1013.3</v>
      </c>
      <c r="N12" s="12">
        <v>0.9</v>
      </c>
      <c r="O12" s="12">
        <v>2.5</v>
      </c>
      <c r="P12" s="12">
        <v>29</v>
      </c>
      <c r="Q12" s="14">
        <v>5.8</v>
      </c>
      <c r="R12" s="12">
        <v>24.6</v>
      </c>
      <c r="S12" s="12">
        <v>293</v>
      </c>
      <c r="T12" s="12">
        <v>0.3</v>
      </c>
      <c r="U12" s="12">
        <v>179</v>
      </c>
      <c r="V12" s="14">
        <v>2.4700000000000002</v>
      </c>
      <c r="W12" s="14">
        <v>18.86</v>
      </c>
      <c r="X12" s="21">
        <v>5.0000000000000001E-3</v>
      </c>
      <c r="Y12" s="21">
        <v>4.5999999999999999E-2</v>
      </c>
      <c r="Z12" s="21">
        <v>2E-3</v>
      </c>
      <c r="AA12" s="21">
        <v>1.7999999999999999E-2</v>
      </c>
      <c r="AB12" s="21">
        <f t="shared" si="0"/>
        <v>0.08</v>
      </c>
      <c r="AC12" s="21">
        <f t="shared" si="1"/>
        <v>0.72</v>
      </c>
      <c r="AD12" s="12">
        <v>0</v>
      </c>
      <c r="AE12" s="12">
        <v>13.6</v>
      </c>
      <c r="AF12" s="12">
        <v>27.3</v>
      </c>
      <c r="AG12" s="12">
        <v>5.0999999999999996</v>
      </c>
      <c r="AH12" s="12">
        <v>10.3</v>
      </c>
      <c r="AI12" s="12">
        <v>16.899999999999999</v>
      </c>
      <c r="AJ12" s="12">
        <v>4.2</v>
      </c>
      <c r="AK12" s="12">
        <v>11</v>
      </c>
      <c r="AL12" s="12">
        <v>55.5</v>
      </c>
      <c r="AM12" s="12">
        <v>0</v>
      </c>
      <c r="AN12" s="12">
        <v>39.1</v>
      </c>
      <c r="AO12" s="12">
        <v>52.1</v>
      </c>
      <c r="AP12" s="12">
        <v>17.100000000000001</v>
      </c>
      <c r="AQ12" s="12">
        <v>8.1</v>
      </c>
      <c r="AR12" s="12">
        <v>53</v>
      </c>
      <c r="AS12" s="12">
        <v>0</v>
      </c>
    </row>
    <row r="13" spans="1:45" x14ac:dyDescent="0.2">
      <c r="A13" s="11">
        <v>44233.999988425923</v>
      </c>
      <c r="B13" s="12">
        <v>7.8</v>
      </c>
      <c r="C13" s="12">
        <v>9</v>
      </c>
      <c r="D13" s="12">
        <v>6.8</v>
      </c>
      <c r="E13" s="12">
        <v>94.8</v>
      </c>
      <c r="F13" s="12">
        <v>99.1</v>
      </c>
      <c r="G13" s="12">
        <v>89.1</v>
      </c>
      <c r="H13" s="12">
        <v>8.8000000000000007</v>
      </c>
      <c r="I13" s="12">
        <v>9.3000000000000007</v>
      </c>
      <c r="J13" s="12">
        <v>8.1</v>
      </c>
      <c r="K13" s="12">
        <v>7</v>
      </c>
      <c r="L13" s="12">
        <v>972.3</v>
      </c>
      <c r="M13" s="12">
        <v>1006.2</v>
      </c>
      <c r="N13" s="12">
        <v>0.8</v>
      </c>
      <c r="O13" s="12">
        <v>3.2</v>
      </c>
      <c r="P13" s="12">
        <v>311.89999999999998</v>
      </c>
      <c r="Q13" s="14">
        <v>0</v>
      </c>
      <c r="R13" s="12">
        <v>22</v>
      </c>
      <c r="S13" s="12">
        <v>241</v>
      </c>
      <c r="T13" s="12">
        <v>-10.3</v>
      </c>
      <c r="U13" s="12">
        <v>128.30000000000001</v>
      </c>
      <c r="V13" s="14">
        <v>1.98</v>
      </c>
      <c r="W13" s="14">
        <v>17.79</v>
      </c>
      <c r="X13" s="21">
        <v>4.0000000000000001E-3</v>
      </c>
      <c r="Y13" s="21">
        <v>4.3999999999999997E-2</v>
      </c>
      <c r="Z13" s="21">
        <v>2E-3</v>
      </c>
      <c r="AA13" s="21">
        <v>1.7000000000000001E-2</v>
      </c>
      <c r="AB13" s="21">
        <f t="shared" si="0"/>
        <v>0.08</v>
      </c>
      <c r="AC13" s="21">
        <f t="shared" si="1"/>
        <v>0.68</v>
      </c>
      <c r="AD13" s="12">
        <v>0</v>
      </c>
      <c r="AE13" s="12">
        <v>22.2</v>
      </c>
      <c r="AF13" s="12">
        <v>39.799999999999997</v>
      </c>
      <c r="AG13" s="12">
        <v>11.8</v>
      </c>
      <c r="AH13" s="12">
        <v>18.3</v>
      </c>
      <c r="AI13" s="12">
        <v>25.9</v>
      </c>
      <c r="AJ13" s="12">
        <v>11.5</v>
      </c>
      <c r="AK13" s="12">
        <v>11.1</v>
      </c>
      <c r="AL13" s="12">
        <v>30.6</v>
      </c>
      <c r="AM13" s="12">
        <v>0.5</v>
      </c>
      <c r="AN13" s="12">
        <v>28.7</v>
      </c>
      <c r="AO13" s="12">
        <v>41.5</v>
      </c>
      <c r="AP13" s="12">
        <v>18.2</v>
      </c>
      <c r="AQ13" s="12">
        <v>2.2999999999999998</v>
      </c>
      <c r="AR13" s="12">
        <v>58.6</v>
      </c>
      <c r="AS13" s="12">
        <v>0</v>
      </c>
    </row>
    <row r="14" spans="1:45" x14ac:dyDescent="0.2">
      <c r="A14" s="11">
        <v>44234.999988425923</v>
      </c>
      <c r="B14" s="12">
        <v>5.8</v>
      </c>
      <c r="C14" s="12">
        <v>8.9</v>
      </c>
      <c r="D14" s="12">
        <v>3.6</v>
      </c>
      <c r="E14" s="12">
        <v>89.8</v>
      </c>
      <c r="F14" s="12">
        <v>95.3</v>
      </c>
      <c r="G14" s="12">
        <v>77.099999999999994</v>
      </c>
      <c r="H14" s="12">
        <v>7.4</v>
      </c>
      <c r="I14" s="12">
        <v>8.3000000000000007</v>
      </c>
      <c r="J14" s="12">
        <v>6.2</v>
      </c>
      <c r="K14" s="12">
        <v>4.2</v>
      </c>
      <c r="L14" s="12">
        <v>964</v>
      </c>
      <c r="M14" s="12">
        <v>997.9</v>
      </c>
      <c r="N14" s="12">
        <v>1.5</v>
      </c>
      <c r="O14" s="12">
        <v>5.2</v>
      </c>
      <c r="P14" s="12">
        <v>204.6</v>
      </c>
      <c r="Q14" s="14">
        <v>5.0999999999999996</v>
      </c>
      <c r="R14" s="12">
        <v>21.3</v>
      </c>
      <c r="S14" s="12">
        <v>489</v>
      </c>
      <c r="T14" s="12">
        <v>-21</v>
      </c>
      <c r="U14" s="12">
        <v>383.2</v>
      </c>
      <c r="V14" s="14">
        <v>1.93</v>
      </c>
      <c r="W14" s="14">
        <v>24.08</v>
      </c>
      <c r="X14" s="21">
        <v>4.0000000000000001E-3</v>
      </c>
      <c r="Y14" s="21">
        <v>5.5E-2</v>
      </c>
      <c r="Z14" s="21">
        <v>1E-3</v>
      </c>
      <c r="AA14" s="21">
        <v>1.9E-2</v>
      </c>
      <c r="AB14" s="21">
        <f t="shared" si="0"/>
        <v>0.04</v>
      </c>
      <c r="AC14" s="21">
        <f t="shared" si="1"/>
        <v>0.76</v>
      </c>
      <c r="AD14" s="12">
        <v>0.33333333333333331</v>
      </c>
      <c r="AE14" s="12">
        <v>17.5</v>
      </c>
      <c r="AF14" s="12">
        <v>39.1</v>
      </c>
      <c r="AG14" s="12">
        <v>1.2</v>
      </c>
      <c r="AH14" s="12">
        <v>13.5</v>
      </c>
      <c r="AI14" s="12">
        <v>26.3</v>
      </c>
      <c r="AJ14" s="12">
        <v>1.1000000000000001</v>
      </c>
      <c r="AK14" s="12">
        <v>3.6</v>
      </c>
      <c r="AL14" s="12">
        <v>17.2</v>
      </c>
      <c r="AM14" s="12">
        <v>0</v>
      </c>
      <c r="AN14" s="12">
        <v>14.3</v>
      </c>
      <c r="AO14" s="12">
        <v>24.2</v>
      </c>
      <c r="AP14" s="12">
        <v>1.5</v>
      </c>
      <c r="AQ14" s="12">
        <v>20.6</v>
      </c>
      <c r="AR14" s="12">
        <v>80.8</v>
      </c>
      <c r="AS14" s="12">
        <v>0</v>
      </c>
    </row>
    <row r="15" spans="1:45" x14ac:dyDescent="0.2">
      <c r="A15" s="11">
        <v>44235.999988425923</v>
      </c>
      <c r="B15" s="12">
        <v>1.6</v>
      </c>
      <c r="C15" s="12">
        <v>4.2</v>
      </c>
      <c r="D15" s="12">
        <v>-2.2999999999999998</v>
      </c>
      <c r="E15" s="12">
        <v>91.3</v>
      </c>
      <c r="F15" s="12">
        <v>96.3</v>
      </c>
      <c r="G15" s="12">
        <v>84.2</v>
      </c>
      <c r="H15" s="12">
        <v>5.7</v>
      </c>
      <c r="I15" s="12">
        <v>6.7</v>
      </c>
      <c r="J15" s="12">
        <v>4.4000000000000004</v>
      </c>
      <c r="K15" s="12">
        <v>0.3</v>
      </c>
      <c r="L15" s="12">
        <v>963.3</v>
      </c>
      <c r="M15" s="12">
        <v>997.7</v>
      </c>
      <c r="N15" s="12">
        <v>1.6</v>
      </c>
      <c r="O15" s="12">
        <v>4.2</v>
      </c>
      <c r="P15" s="12">
        <v>11.5</v>
      </c>
      <c r="Q15" s="14">
        <v>0.7</v>
      </c>
      <c r="R15" s="12">
        <v>24.7</v>
      </c>
      <c r="S15" s="12">
        <v>411</v>
      </c>
      <c r="T15" s="12">
        <v>-6.2</v>
      </c>
      <c r="U15" s="12">
        <v>282.2</v>
      </c>
      <c r="V15" s="14">
        <v>2.3199999999999998</v>
      </c>
      <c r="W15" s="14">
        <v>19.52</v>
      </c>
      <c r="X15" s="21">
        <v>5.0000000000000001E-3</v>
      </c>
      <c r="Y15" s="21">
        <v>4.4999999999999998E-2</v>
      </c>
      <c r="Z15" s="21">
        <v>2E-3</v>
      </c>
      <c r="AA15" s="21">
        <v>1.6E-2</v>
      </c>
      <c r="AB15" s="21">
        <f t="shared" si="0"/>
        <v>0.08</v>
      </c>
      <c r="AC15" s="21">
        <f t="shared" si="1"/>
        <v>0.64</v>
      </c>
      <c r="AD15" s="12">
        <v>0.16666666666666666</v>
      </c>
      <c r="AE15" s="12">
        <v>17.5</v>
      </c>
      <c r="AF15" s="12">
        <v>35</v>
      </c>
      <c r="AG15" s="12">
        <v>2.4</v>
      </c>
      <c r="AH15" s="12">
        <v>15.4</v>
      </c>
      <c r="AI15" s="12">
        <v>32.1</v>
      </c>
      <c r="AJ15" s="12">
        <v>2.2000000000000002</v>
      </c>
      <c r="AK15" s="12">
        <v>5.0999999999999996</v>
      </c>
      <c r="AL15" s="12">
        <v>25.6</v>
      </c>
      <c r="AM15" s="12">
        <v>0</v>
      </c>
      <c r="AN15" s="12">
        <v>24.3</v>
      </c>
      <c r="AO15" s="12">
        <v>42.6</v>
      </c>
      <c r="AP15" s="12">
        <v>7.1</v>
      </c>
      <c r="AQ15" s="12">
        <v>16.899999999999999</v>
      </c>
      <c r="AR15" s="12">
        <v>54.4</v>
      </c>
      <c r="AS15" s="12">
        <v>0</v>
      </c>
    </row>
    <row r="16" spans="1:45" x14ac:dyDescent="0.2">
      <c r="A16" s="11">
        <v>44236.999988425923</v>
      </c>
      <c r="B16" s="12">
        <v>-2.6</v>
      </c>
      <c r="C16" s="12">
        <v>-1.2</v>
      </c>
      <c r="D16" s="12">
        <v>-4.9000000000000004</v>
      </c>
      <c r="E16" s="12">
        <v>89.6</v>
      </c>
      <c r="F16" s="12">
        <v>94.1</v>
      </c>
      <c r="G16" s="12">
        <v>83.7</v>
      </c>
      <c r="H16" s="12">
        <v>4.2</v>
      </c>
      <c r="I16" s="12">
        <v>4.8</v>
      </c>
      <c r="J16" s="12">
        <v>3.5</v>
      </c>
      <c r="K16" s="12">
        <v>-4</v>
      </c>
      <c r="L16" s="12">
        <v>969</v>
      </c>
      <c r="M16" s="12">
        <v>1004.2</v>
      </c>
      <c r="N16" s="12">
        <v>1.7</v>
      </c>
      <c r="O16" s="12">
        <v>3.8</v>
      </c>
      <c r="P16" s="12">
        <v>332.3</v>
      </c>
      <c r="Q16" s="14">
        <v>0</v>
      </c>
      <c r="R16" s="12">
        <v>8.6</v>
      </c>
      <c r="S16" s="12">
        <v>83</v>
      </c>
      <c r="T16" s="12">
        <v>-17.7</v>
      </c>
      <c r="U16" s="12">
        <v>29</v>
      </c>
      <c r="V16" s="14">
        <v>0.83</v>
      </c>
      <c r="W16" s="14">
        <v>5.82</v>
      </c>
      <c r="X16" s="21">
        <v>2E-3</v>
      </c>
      <c r="Y16" s="21">
        <v>1.4E-2</v>
      </c>
      <c r="Z16" s="21">
        <v>1E-3</v>
      </c>
      <c r="AA16" s="21">
        <v>5.0000000000000001E-3</v>
      </c>
      <c r="AB16" s="21">
        <f t="shared" si="0"/>
        <v>0.04</v>
      </c>
      <c r="AC16" s="21">
        <f t="shared" si="1"/>
        <v>0.2</v>
      </c>
      <c r="AD16" s="12">
        <v>0</v>
      </c>
      <c r="AE16" s="12">
        <v>35.700000000000003</v>
      </c>
      <c r="AF16" s="12">
        <v>54.7</v>
      </c>
      <c r="AG16" s="12">
        <v>16</v>
      </c>
      <c r="AH16" s="12">
        <v>32.1</v>
      </c>
      <c r="AI16" s="12">
        <v>48.2</v>
      </c>
      <c r="AJ16" s="12">
        <v>15.4</v>
      </c>
      <c r="AK16" s="12">
        <v>4.5</v>
      </c>
      <c r="AL16" s="12">
        <v>28.1</v>
      </c>
      <c r="AM16" s="12">
        <v>0</v>
      </c>
      <c r="AN16" s="12">
        <v>28.2</v>
      </c>
      <c r="AO16" s="12">
        <v>40.9</v>
      </c>
      <c r="AP16" s="12">
        <v>11.1</v>
      </c>
      <c r="AQ16" s="12">
        <v>15.1</v>
      </c>
      <c r="AR16" s="12">
        <v>41.4</v>
      </c>
      <c r="AS16" s="12">
        <v>0</v>
      </c>
    </row>
    <row r="17" spans="1:45" x14ac:dyDescent="0.2">
      <c r="A17" s="11">
        <v>44237.999988425923</v>
      </c>
      <c r="B17" s="12">
        <v>-6</v>
      </c>
      <c r="C17" s="12">
        <v>-4.5999999999999996</v>
      </c>
      <c r="D17" s="12">
        <v>-7.2</v>
      </c>
      <c r="E17" s="12">
        <v>85.2</v>
      </c>
      <c r="F17" s="12">
        <v>91.9</v>
      </c>
      <c r="G17" s="12">
        <v>71.2</v>
      </c>
      <c r="H17" s="12">
        <v>3.1</v>
      </c>
      <c r="I17" s="12">
        <v>3.6</v>
      </c>
      <c r="J17" s="12">
        <v>2.4</v>
      </c>
      <c r="K17" s="12">
        <v>-8.1</v>
      </c>
      <c r="L17" s="12">
        <v>973.5</v>
      </c>
      <c r="M17" s="12">
        <v>1009.3</v>
      </c>
      <c r="N17" s="12">
        <v>2.2000000000000002</v>
      </c>
      <c r="O17" s="12">
        <v>6</v>
      </c>
      <c r="P17" s="12">
        <v>355</v>
      </c>
      <c r="Q17" s="14">
        <v>1.3</v>
      </c>
      <c r="R17" s="12">
        <v>34.9</v>
      </c>
      <c r="S17" s="12">
        <v>195</v>
      </c>
      <c r="T17" s="12">
        <v>-21.3</v>
      </c>
      <c r="U17" s="12">
        <v>11.7</v>
      </c>
      <c r="V17" s="14">
        <v>2.85</v>
      </c>
      <c r="W17" s="14">
        <v>15.46</v>
      </c>
      <c r="X17" s="21">
        <v>6.0000000000000001E-3</v>
      </c>
      <c r="Y17" s="21">
        <v>0.04</v>
      </c>
      <c r="Z17" s="21">
        <v>2E-3</v>
      </c>
      <c r="AA17" s="21">
        <v>1.4E-2</v>
      </c>
      <c r="AB17" s="21">
        <f t="shared" si="0"/>
        <v>0.08</v>
      </c>
      <c r="AC17" s="21">
        <f t="shared" si="1"/>
        <v>0.56000000000000005</v>
      </c>
      <c r="AD17" s="12">
        <v>0</v>
      </c>
      <c r="AE17" s="12">
        <v>29.5</v>
      </c>
      <c r="AF17" s="12">
        <v>42.8</v>
      </c>
      <c r="AG17" s="12">
        <v>9.8000000000000007</v>
      </c>
      <c r="AH17" s="12">
        <v>26.8</v>
      </c>
      <c r="AI17" s="12">
        <v>38.4</v>
      </c>
      <c r="AJ17" s="12">
        <v>9</v>
      </c>
      <c r="AK17" s="12">
        <v>4.0999999999999996</v>
      </c>
      <c r="AL17" s="12">
        <v>22.2</v>
      </c>
      <c r="AM17" s="12">
        <v>0</v>
      </c>
      <c r="AN17" s="12">
        <v>23</v>
      </c>
      <c r="AO17" s="12">
        <v>41.9</v>
      </c>
      <c r="AP17" s="12">
        <v>6.7</v>
      </c>
      <c r="AQ17" s="12">
        <v>35.4</v>
      </c>
      <c r="AR17" s="12">
        <v>79</v>
      </c>
      <c r="AS17" s="12">
        <v>4.2</v>
      </c>
    </row>
    <row r="18" spans="1:45" x14ac:dyDescent="0.2">
      <c r="A18" s="11">
        <v>44238.999988425923</v>
      </c>
      <c r="B18" s="12">
        <v>-6.3</v>
      </c>
      <c r="C18" s="12">
        <v>-3.2</v>
      </c>
      <c r="D18" s="12">
        <v>-9.3000000000000007</v>
      </c>
      <c r="E18" s="12">
        <v>74.3</v>
      </c>
      <c r="F18" s="12">
        <v>84.7</v>
      </c>
      <c r="G18" s="12">
        <v>60.3</v>
      </c>
      <c r="H18" s="12">
        <v>2.7</v>
      </c>
      <c r="I18" s="12">
        <v>3</v>
      </c>
      <c r="J18" s="12">
        <v>2.2999999999999998</v>
      </c>
      <c r="K18" s="12">
        <v>-10.199999999999999</v>
      </c>
      <c r="L18" s="12">
        <v>991.7</v>
      </c>
      <c r="M18" s="12">
        <v>1028.2</v>
      </c>
      <c r="N18" s="12">
        <v>1.4</v>
      </c>
      <c r="O18" s="12">
        <v>4.3</v>
      </c>
      <c r="P18" s="12">
        <v>139.1</v>
      </c>
      <c r="Q18" s="14">
        <v>0</v>
      </c>
      <c r="R18" s="12">
        <v>97.1</v>
      </c>
      <c r="S18" s="12">
        <v>474</v>
      </c>
      <c r="T18" s="12">
        <v>-34.5</v>
      </c>
      <c r="U18" s="12">
        <v>176.6</v>
      </c>
      <c r="V18" s="14">
        <v>6.21</v>
      </c>
      <c r="W18" s="14">
        <v>28.05</v>
      </c>
      <c r="X18" s="21">
        <v>1.4E-2</v>
      </c>
      <c r="Y18" s="21">
        <v>7.1999999999999995E-2</v>
      </c>
      <c r="Z18" s="21">
        <v>6.0000000000000001E-3</v>
      </c>
      <c r="AA18" s="21">
        <v>2.9000000000000001E-2</v>
      </c>
      <c r="AB18" s="21">
        <f t="shared" si="0"/>
        <v>0.24</v>
      </c>
      <c r="AC18" s="21">
        <f t="shared" si="1"/>
        <v>1.1600000000000001</v>
      </c>
      <c r="AD18" s="12">
        <v>6.833333333333333</v>
      </c>
      <c r="AE18" s="12">
        <v>14.1</v>
      </c>
      <c r="AF18" s="12">
        <v>31</v>
      </c>
      <c r="AG18" s="12">
        <v>9.1999999999999993</v>
      </c>
      <c r="AH18" s="12">
        <v>12.3</v>
      </c>
      <c r="AI18" s="12">
        <v>29.1</v>
      </c>
      <c r="AJ18" s="12">
        <v>7.9</v>
      </c>
      <c r="AK18" s="12">
        <v>6.9</v>
      </c>
      <c r="AL18" s="12">
        <v>227.8</v>
      </c>
      <c r="AM18" s="12">
        <v>0</v>
      </c>
      <c r="AN18" s="12">
        <v>27.9</v>
      </c>
      <c r="AO18" s="12">
        <v>94.5</v>
      </c>
      <c r="AP18" s="12">
        <v>0</v>
      </c>
      <c r="AQ18" s="12">
        <v>43.3</v>
      </c>
      <c r="AR18" s="12">
        <v>79.2</v>
      </c>
      <c r="AS18" s="12">
        <v>0</v>
      </c>
    </row>
    <row r="19" spans="1:45" x14ac:dyDescent="0.2">
      <c r="A19" s="11">
        <v>44239.999988425923</v>
      </c>
      <c r="B19" s="12">
        <v>-6.4</v>
      </c>
      <c r="C19" s="12">
        <v>-2</v>
      </c>
      <c r="D19" s="12">
        <v>-9.6999999999999993</v>
      </c>
      <c r="E19" s="12">
        <v>73.099999999999994</v>
      </c>
      <c r="F19" s="12">
        <v>88.5</v>
      </c>
      <c r="G19" s="12">
        <v>49.7</v>
      </c>
      <c r="H19" s="12">
        <v>2.6</v>
      </c>
      <c r="I19" s="12">
        <v>2.8</v>
      </c>
      <c r="J19" s="12">
        <v>2.2999999999999998</v>
      </c>
      <c r="K19" s="12">
        <v>-10.6</v>
      </c>
      <c r="L19" s="12">
        <v>994.5</v>
      </c>
      <c r="M19" s="12">
        <v>1031.2</v>
      </c>
      <c r="N19" s="12">
        <v>1.7</v>
      </c>
      <c r="O19" s="12">
        <v>6</v>
      </c>
      <c r="P19" s="12">
        <v>31.9</v>
      </c>
      <c r="Q19" s="14">
        <v>0</v>
      </c>
      <c r="R19" s="12">
        <v>111.5</v>
      </c>
      <c r="S19" s="12">
        <v>500</v>
      </c>
      <c r="T19" s="12">
        <v>-35.1</v>
      </c>
      <c r="U19" s="12">
        <v>180.6</v>
      </c>
      <c r="V19" s="14">
        <v>6.43</v>
      </c>
      <c r="W19" s="14">
        <v>29.91</v>
      </c>
      <c r="X19" s="21">
        <v>1.4E-2</v>
      </c>
      <c r="Y19" s="21">
        <v>7.4999999999999997E-2</v>
      </c>
      <c r="Z19" s="21">
        <v>6.0000000000000001E-3</v>
      </c>
      <c r="AA19" s="21">
        <v>0.03</v>
      </c>
      <c r="AB19" s="21">
        <f t="shared" si="0"/>
        <v>0.24</v>
      </c>
      <c r="AC19" s="21">
        <f t="shared" si="1"/>
        <v>1.2</v>
      </c>
      <c r="AD19" s="12">
        <v>8</v>
      </c>
      <c r="AE19" s="12">
        <v>14.5</v>
      </c>
      <c r="AF19" s="12">
        <v>26.2</v>
      </c>
      <c r="AG19" s="12">
        <v>7.9</v>
      </c>
      <c r="AH19" s="12">
        <v>12.5</v>
      </c>
      <c r="AI19" s="12">
        <v>22.1</v>
      </c>
      <c r="AJ19" s="12">
        <v>6.6</v>
      </c>
      <c r="AK19" s="12">
        <v>6.7</v>
      </c>
      <c r="AL19" s="12">
        <v>42.6</v>
      </c>
      <c r="AM19" s="12">
        <v>0</v>
      </c>
      <c r="AN19" s="12">
        <v>27.4</v>
      </c>
      <c r="AO19" s="12">
        <v>61.5</v>
      </c>
      <c r="AP19" s="12">
        <v>6.5</v>
      </c>
      <c r="AQ19" s="12">
        <v>39.799999999999997</v>
      </c>
      <c r="AR19" s="12">
        <v>78.2</v>
      </c>
      <c r="AS19" s="12">
        <v>0</v>
      </c>
    </row>
    <row r="20" spans="1:45" x14ac:dyDescent="0.2">
      <c r="A20" s="11">
        <v>44240.999988425923</v>
      </c>
      <c r="B20" s="12">
        <v>-5.7</v>
      </c>
      <c r="C20" s="12">
        <v>-0.7</v>
      </c>
      <c r="D20" s="12">
        <v>-10.1</v>
      </c>
      <c r="E20" s="12">
        <v>61.3</v>
      </c>
      <c r="F20" s="12">
        <v>79.599999999999994</v>
      </c>
      <c r="G20" s="12">
        <v>25.9</v>
      </c>
      <c r="H20" s="12">
        <v>2.2000000000000002</v>
      </c>
      <c r="I20" s="12">
        <v>2.7</v>
      </c>
      <c r="J20" s="12">
        <v>1.3</v>
      </c>
      <c r="K20" s="12">
        <v>-12.4</v>
      </c>
      <c r="L20" s="12">
        <v>1000.8</v>
      </c>
      <c r="M20" s="12">
        <v>1037.5999999999999</v>
      </c>
      <c r="N20" s="12">
        <v>1.8</v>
      </c>
      <c r="O20" s="12">
        <v>5.4</v>
      </c>
      <c r="P20" s="12">
        <v>164.3</v>
      </c>
      <c r="Q20" s="14">
        <v>0</v>
      </c>
      <c r="R20" s="12">
        <v>118.8</v>
      </c>
      <c r="S20" s="12">
        <v>492</v>
      </c>
      <c r="T20" s="12">
        <v>-33</v>
      </c>
      <c r="U20" s="12">
        <v>198.9</v>
      </c>
      <c r="V20" s="14">
        <v>6.79</v>
      </c>
      <c r="W20" s="14">
        <v>29.32</v>
      </c>
      <c r="X20" s="21">
        <v>1.4999999999999999E-2</v>
      </c>
      <c r="Y20" s="21">
        <v>7.1999999999999995E-2</v>
      </c>
      <c r="Z20" s="21">
        <v>5.0000000000000001E-3</v>
      </c>
      <c r="AA20" s="21">
        <v>2.5999999999999999E-2</v>
      </c>
      <c r="AB20" s="21">
        <f t="shared" si="0"/>
        <v>0.2</v>
      </c>
      <c r="AC20" s="21">
        <f t="shared" si="1"/>
        <v>1.04</v>
      </c>
      <c r="AD20" s="12">
        <v>8.5</v>
      </c>
      <c r="AE20" s="12">
        <v>10.7</v>
      </c>
      <c r="AF20" s="12">
        <v>19</v>
      </c>
      <c r="AG20" s="12">
        <v>4.7</v>
      </c>
      <c r="AH20" s="12">
        <v>8.3000000000000007</v>
      </c>
      <c r="AI20" s="12">
        <v>14.7</v>
      </c>
      <c r="AJ20" s="12">
        <v>2</v>
      </c>
      <c r="AK20" s="12">
        <v>2.1</v>
      </c>
      <c r="AL20" s="12">
        <v>15.1</v>
      </c>
      <c r="AM20" s="12">
        <v>0</v>
      </c>
      <c r="AN20" s="12">
        <v>18.399999999999999</v>
      </c>
      <c r="AO20" s="12">
        <v>49</v>
      </c>
      <c r="AP20" s="12">
        <v>1.7</v>
      </c>
      <c r="AQ20" s="12">
        <v>54.4</v>
      </c>
      <c r="AR20" s="12">
        <v>87.6</v>
      </c>
      <c r="AS20" s="12">
        <v>7.2</v>
      </c>
    </row>
    <row r="21" spans="1:45" x14ac:dyDescent="0.2">
      <c r="A21" s="11">
        <v>44241.999988425923</v>
      </c>
      <c r="B21" s="12">
        <v>-2.7</v>
      </c>
      <c r="C21" s="12">
        <v>3.6</v>
      </c>
      <c r="D21" s="12">
        <v>-8.6</v>
      </c>
      <c r="E21" s="12">
        <v>55.8</v>
      </c>
      <c r="F21" s="12">
        <v>83.7</v>
      </c>
      <c r="G21" s="12">
        <v>25.8</v>
      </c>
      <c r="H21" s="12">
        <v>2.4</v>
      </c>
      <c r="I21" s="12">
        <v>2.9</v>
      </c>
      <c r="J21" s="12">
        <v>1.8</v>
      </c>
      <c r="K21" s="12">
        <v>-11.4</v>
      </c>
      <c r="L21" s="12">
        <v>1003</v>
      </c>
      <c r="M21" s="12">
        <v>1039.4000000000001</v>
      </c>
      <c r="N21" s="12">
        <v>1.5</v>
      </c>
      <c r="O21" s="12">
        <v>5.9</v>
      </c>
      <c r="P21" s="12">
        <v>218.5</v>
      </c>
      <c r="Q21" s="14">
        <v>0</v>
      </c>
      <c r="R21" s="12">
        <v>119.7</v>
      </c>
      <c r="S21" s="12">
        <v>520</v>
      </c>
      <c r="T21" s="12">
        <v>-22.7</v>
      </c>
      <c r="U21" s="12">
        <v>224.2</v>
      </c>
      <c r="V21" s="14">
        <v>6.91</v>
      </c>
      <c r="W21" s="14">
        <v>30.45</v>
      </c>
      <c r="X21" s="21">
        <v>1.4999999999999999E-2</v>
      </c>
      <c r="Y21" s="21">
        <v>7.4999999999999997E-2</v>
      </c>
      <c r="Z21" s="21">
        <v>6.0000000000000001E-3</v>
      </c>
      <c r="AA21" s="21">
        <v>0.03</v>
      </c>
      <c r="AB21" s="21">
        <f t="shared" si="0"/>
        <v>0.24</v>
      </c>
      <c r="AC21" s="21">
        <f t="shared" si="1"/>
        <v>1.2</v>
      </c>
      <c r="AD21" s="12">
        <v>8.3333333333333339</v>
      </c>
      <c r="AE21" s="12">
        <v>12</v>
      </c>
      <c r="AF21" s="12">
        <v>28.4</v>
      </c>
      <c r="AG21" s="12">
        <v>5.6</v>
      </c>
      <c r="AH21" s="12">
        <v>8.4</v>
      </c>
      <c r="AI21" s="12">
        <v>19.8</v>
      </c>
      <c r="AJ21" s="12">
        <v>3.4</v>
      </c>
      <c r="AK21" s="12">
        <v>3.2</v>
      </c>
      <c r="AL21" s="12">
        <v>28.1</v>
      </c>
      <c r="AM21" s="12">
        <v>0</v>
      </c>
      <c r="AN21" s="12">
        <v>26.3</v>
      </c>
      <c r="AO21" s="12">
        <v>65.5</v>
      </c>
      <c r="AP21" s="12">
        <v>4.2</v>
      </c>
      <c r="AQ21" s="12">
        <v>43.4</v>
      </c>
      <c r="AR21" s="12">
        <v>86.2</v>
      </c>
      <c r="AS21" s="12">
        <v>0</v>
      </c>
    </row>
    <row r="22" spans="1:45" x14ac:dyDescent="0.2">
      <c r="A22" s="11">
        <v>44242.999988425923</v>
      </c>
      <c r="B22" s="12">
        <v>1.1000000000000001</v>
      </c>
      <c r="C22" s="12">
        <v>5.7</v>
      </c>
      <c r="D22" s="12">
        <v>-4.2</v>
      </c>
      <c r="E22" s="12">
        <v>61.9</v>
      </c>
      <c r="F22" s="12">
        <v>88.1</v>
      </c>
      <c r="G22" s="12">
        <v>47.8</v>
      </c>
      <c r="H22" s="12">
        <v>3.8</v>
      </c>
      <c r="I22" s="12">
        <v>5.9</v>
      </c>
      <c r="J22" s="12">
        <v>2.4</v>
      </c>
      <c r="K22" s="12">
        <v>-5.6</v>
      </c>
      <c r="L22" s="12">
        <v>996.5</v>
      </c>
      <c r="M22" s="12">
        <v>1032.2</v>
      </c>
      <c r="N22" s="12">
        <v>1.1000000000000001</v>
      </c>
      <c r="O22" s="12">
        <v>4.2</v>
      </c>
      <c r="P22" s="12">
        <v>232.9</v>
      </c>
      <c r="Q22" s="14">
        <v>0.6</v>
      </c>
      <c r="R22" s="12">
        <v>42.5</v>
      </c>
      <c r="S22" s="12">
        <v>214</v>
      </c>
      <c r="T22" s="12">
        <v>-15.1</v>
      </c>
      <c r="U22" s="12">
        <v>101.1</v>
      </c>
      <c r="V22" s="14">
        <v>3.5</v>
      </c>
      <c r="W22" s="14">
        <v>17.45</v>
      </c>
      <c r="X22" s="21">
        <v>8.0000000000000002E-3</v>
      </c>
      <c r="Y22" s="21">
        <v>4.5999999999999999E-2</v>
      </c>
      <c r="Z22" s="21">
        <v>3.0000000000000001E-3</v>
      </c>
      <c r="AA22" s="21">
        <v>1.9E-2</v>
      </c>
      <c r="AB22" s="21">
        <f t="shared" si="0"/>
        <v>0.12</v>
      </c>
      <c r="AC22" s="21">
        <f t="shared" si="1"/>
        <v>0.76</v>
      </c>
      <c r="AD22" s="12">
        <v>0</v>
      </c>
      <c r="AE22" s="12">
        <v>24</v>
      </c>
      <c r="AF22" s="12">
        <v>94</v>
      </c>
      <c r="AG22" s="12">
        <v>6.7</v>
      </c>
      <c r="AH22" s="12">
        <v>13.9</v>
      </c>
      <c r="AI22" s="12">
        <v>32.700000000000003</v>
      </c>
      <c r="AJ22" s="12">
        <v>4.7</v>
      </c>
      <c r="AK22" s="12">
        <v>7.1</v>
      </c>
      <c r="AL22" s="12">
        <v>58.5</v>
      </c>
      <c r="AM22" s="12">
        <v>0</v>
      </c>
      <c r="AN22" s="12">
        <v>40.4</v>
      </c>
      <c r="AO22" s="12">
        <v>73.599999999999994</v>
      </c>
      <c r="AP22" s="12">
        <v>18.100000000000001</v>
      </c>
      <c r="AQ22" s="12">
        <v>24.7</v>
      </c>
      <c r="AR22" s="12">
        <v>59.4</v>
      </c>
      <c r="AS22" s="12">
        <v>0</v>
      </c>
    </row>
    <row r="23" spans="1:45" x14ac:dyDescent="0.2">
      <c r="A23" s="11">
        <v>44243.999988425923</v>
      </c>
      <c r="B23" s="12">
        <v>7.9</v>
      </c>
      <c r="C23" s="12">
        <v>13.5</v>
      </c>
      <c r="D23" s="12">
        <v>3.4</v>
      </c>
      <c r="E23" s="12">
        <v>72</v>
      </c>
      <c r="F23" s="12">
        <v>85.4</v>
      </c>
      <c r="G23" s="12">
        <v>54.4</v>
      </c>
      <c r="H23" s="12">
        <v>6.7</v>
      </c>
      <c r="I23" s="12">
        <v>7.8</v>
      </c>
      <c r="J23" s="12">
        <v>5.8</v>
      </c>
      <c r="K23" s="12">
        <v>3</v>
      </c>
      <c r="L23" s="12">
        <v>987</v>
      </c>
      <c r="M23" s="12">
        <v>1021.4</v>
      </c>
      <c r="N23" s="12">
        <v>1.3</v>
      </c>
      <c r="O23" s="12">
        <v>6.1</v>
      </c>
      <c r="P23" s="12">
        <v>210.9</v>
      </c>
      <c r="Q23" s="14">
        <v>0</v>
      </c>
      <c r="R23" s="12">
        <v>68.8</v>
      </c>
      <c r="S23" s="12">
        <v>630</v>
      </c>
      <c r="T23" s="12">
        <v>33.299999999999997</v>
      </c>
      <c r="U23" s="12">
        <v>459.7</v>
      </c>
      <c r="V23" s="14">
        <v>5.0199999999999996</v>
      </c>
      <c r="W23" s="14">
        <v>32.159999999999997</v>
      </c>
      <c r="X23" s="21">
        <v>1.0999999999999999E-2</v>
      </c>
      <c r="Y23" s="21">
        <v>7.3999999999999996E-2</v>
      </c>
      <c r="Z23" s="21">
        <v>5.0000000000000001E-3</v>
      </c>
      <c r="AA23" s="21">
        <v>3.5000000000000003E-2</v>
      </c>
      <c r="AB23" s="21">
        <f t="shared" si="0"/>
        <v>0.2</v>
      </c>
      <c r="AC23" s="21">
        <f t="shared" si="1"/>
        <v>1.4000000000000001</v>
      </c>
      <c r="AD23" s="12">
        <v>2.5</v>
      </c>
      <c r="AE23" s="12">
        <v>13.3</v>
      </c>
      <c r="AF23" s="12">
        <v>30.2</v>
      </c>
      <c r="AG23" s="12">
        <v>5.3</v>
      </c>
      <c r="AH23" s="12">
        <v>9.1</v>
      </c>
      <c r="AI23" s="12">
        <v>21.7</v>
      </c>
      <c r="AJ23" s="12">
        <v>4.2</v>
      </c>
      <c r="AK23" s="12">
        <v>15.7</v>
      </c>
      <c r="AL23" s="12">
        <v>123.7</v>
      </c>
      <c r="AM23" s="12">
        <v>0</v>
      </c>
      <c r="AN23" s="12">
        <v>42.8</v>
      </c>
      <c r="AO23" s="12">
        <v>72.400000000000006</v>
      </c>
      <c r="AP23" s="12">
        <v>7.5</v>
      </c>
      <c r="AQ23" s="12">
        <v>18.399999999999999</v>
      </c>
      <c r="AR23" s="12">
        <v>70.400000000000006</v>
      </c>
      <c r="AS23" s="12">
        <v>0</v>
      </c>
    </row>
    <row r="24" spans="1:45" x14ac:dyDescent="0.2">
      <c r="A24" s="11">
        <v>44244.999988425923</v>
      </c>
      <c r="B24" s="12">
        <v>9</v>
      </c>
      <c r="C24" s="12">
        <v>12</v>
      </c>
      <c r="D24" s="12">
        <v>4.7</v>
      </c>
      <c r="E24" s="12">
        <v>71.7</v>
      </c>
      <c r="F24" s="12">
        <v>88.6</v>
      </c>
      <c r="G24" s="12">
        <v>51.9</v>
      </c>
      <c r="H24" s="12">
        <v>7.2</v>
      </c>
      <c r="I24" s="12">
        <v>8.3000000000000007</v>
      </c>
      <c r="J24" s="12">
        <v>6.1</v>
      </c>
      <c r="K24" s="12">
        <v>4</v>
      </c>
      <c r="L24" s="12">
        <v>987.1</v>
      </c>
      <c r="M24" s="12">
        <v>1021.4</v>
      </c>
      <c r="N24" s="12">
        <v>2.4</v>
      </c>
      <c r="O24" s="12">
        <v>6.7</v>
      </c>
      <c r="P24" s="12">
        <v>172.2</v>
      </c>
      <c r="Q24" s="14">
        <v>0.1</v>
      </c>
      <c r="R24" s="12">
        <v>79.900000000000006</v>
      </c>
      <c r="S24" s="12">
        <v>713</v>
      </c>
      <c r="T24" s="12">
        <v>17.100000000000001</v>
      </c>
      <c r="U24" s="12">
        <v>566.9</v>
      </c>
      <c r="V24" s="14">
        <v>5.12</v>
      </c>
      <c r="W24" s="14">
        <v>33.5</v>
      </c>
      <c r="X24" s="21">
        <v>1.0999999999999999E-2</v>
      </c>
      <c r="Y24" s="21">
        <v>7.6999999999999999E-2</v>
      </c>
      <c r="Z24" s="21">
        <v>4.0000000000000001E-3</v>
      </c>
      <c r="AA24" s="21">
        <v>0.03</v>
      </c>
      <c r="AB24" s="21">
        <f t="shared" si="0"/>
        <v>0.16</v>
      </c>
      <c r="AC24" s="21">
        <f t="shared" si="1"/>
        <v>1.2</v>
      </c>
      <c r="AD24" s="12">
        <v>3.5</v>
      </c>
      <c r="AE24" s="12">
        <v>7.9</v>
      </c>
      <c r="AF24" s="12">
        <v>20.8</v>
      </c>
      <c r="AG24" s="12">
        <v>3.1</v>
      </c>
      <c r="AH24" s="12">
        <v>4.4000000000000004</v>
      </c>
      <c r="AI24" s="12">
        <v>13.2</v>
      </c>
      <c r="AJ24" s="12">
        <v>2.2999999999999998</v>
      </c>
      <c r="AK24" s="12">
        <v>2.7</v>
      </c>
      <c r="AL24" s="12">
        <v>14.8</v>
      </c>
      <c r="AM24" s="12">
        <v>0</v>
      </c>
      <c r="AN24" s="12">
        <v>22.6</v>
      </c>
      <c r="AO24" s="12">
        <v>63.2</v>
      </c>
      <c r="AP24" s="12">
        <v>1.9</v>
      </c>
      <c r="AQ24" s="12">
        <v>47</v>
      </c>
      <c r="AR24" s="12">
        <v>84.4</v>
      </c>
      <c r="AS24" s="12">
        <v>0</v>
      </c>
    </row>
    <row r="25" spans="1:45" x14ac:dyDescent="0.2">
      <c r="A25" s="11">
        <v>44245.999988425923</v>
      </c>
      <c r="B25" s="12">
        <v>7.8</v>
      </c>
      <c r="C25" s="12">
        <v>13.8</v>
      </c>
      <c r="D25" s="12">
        <v>2.2000000000000002</v>
      </c>
      <c r="E25" s="12">
        <v>66.5</v>
      </c>
      <c r="F25" s="12">
        <v>88.8</v>
      </c>
      <c r="G25" s="12">
        <v>39.799999999999997</v>
      </c>
      <c r="H25" s="12">
        <v>6</v>
      </c>
      <c r="I25" s="12">
        <v>7.3</v>
      </c>
      <c r="J25" s="12">
        <v>4.9000000000000004</v>
      </c>
      <c r="K25" s="12">
        <v>1.4</v>
      </c>
      <c r="L25" s="12">
        <v>982.8</v>
      </c>
      <c r="M25" s="12">
        <v>1017.1</v>
      </c>
      <c r="N25" s="12">
        <v>1.6</v>
      </c>
      <c r="O25" s="12">
        <v>6.3</v>
      </c>
      <c r="P25" s="12">
        <v>198.2</v>
      </c>
      <c r="Q25" s="14">
        <v>0</v>
      </c>
      <c r="R25" s="12">
        <v>75.3</v>
      </c>
      <c r="S25" s="12">
        <v>519</v>
      </c>
      <c r="T25" s="12">
        <v>11.2</v>
      </c>
      <c r="U25" s="12">
        <v>382.9</v>
      </c>
      <c r="V25" s="14">
        <v>5.12</v>
      </c>
      <c r="W25" s="14">
        <v>27.02</v>
      </c>
      <c r="X25" s="21">
        <v>1.0999999999999999E-2</v>
      </c>
      <c r="Y25" s="21">
        <v>6.4000000000000001E-2</v>
      </c>
      <c r="Z25" s="21">
        <v>5.0000000000000001E-3</v>
      </c>
      <c r="AA25" s="21">
        <v>2.7E-2</v>
      </c>
      <c r="AB25" s="21">
        <f t="shared" si="0"/>
        <v>0.2</v>
      </c>
      <c r="AC25" s="21">
        <f t="shared" si="1"/>
        <v>1.08</v>
      </c>
      <c r="AD25" s="12">
        <v>3.8333333333333335</v>
      </c>
      <c r="AE25" s="12">
        <v>16.5</v>
      </c>
      <c r="AF25" s="12">
        <v>61.7</v>
      </c>
      <c r="AG25" s="12">
        <v>5.7</v>
      </c>
      <c r="AH25" s="12">
        <v>7.8</v>
      </c>
      <c r="AI25" s="12">
        <v>20</v>
      </c>
      <c r="AJ25" s="12">
        <v>3.2</v>
      </c>
      <c r="AK25" s="12">
        <v>21.4</v>
      </c>
      <c r="AL25" s="12">
        <v>200.6</v>
      </c>
      <c r="AM25" s="12">
        <v>0</v>
      </c>
      <c r="AN25" s="12">
        <v>40.299999999999997</v>
      </c>
      <c r="AO25" s="12">
        <v>66.3</v>
      </c>
      <c r="AP25" s="12">
        <v>11.1</v>
      </c>
      <c r="AQ25" s="12">
        <v>19.3</v>
      </c>
      <c r="AR25" s="12">
        <v>70</v>
      </c>
      <c r="AS25" s="12">
        <v>0</v>
      </c>
    </row>
    <row r="26" spans="1:45" x14ac:dyDescent="0.2">
      <c r="A26" s="11">
        <v>44246.999988425923</v>
      </c>
      <c r="B26" s="12">
        <v>9.1999999999999993</v>
      </c>
      <c r="C26" s="12">
        <v>13.3</v>
      </c>
      <c r="D26" s="12">
        <v>6.5</v>
      </c>
      <c r="E26" s="12">
        <v>76.900000000000006</v>
      </c>
      <c r="F26" s="12">
        <v>88.4</v>
      </c>
      <c r="G26" s="12">
        <v>62.1</v>
      </c>
      <c r="H26" s="12">
        <v>7.8</v>
      </c>
      <c r="I26" s="12">
        <v>8.4</v>
      </c>
      <c r="J26" s="12">
        <v>6.9</v>
      </c>
      <c r="K26" s="12">
        <v>5.3</v>
      </c>
      <c r="L26" s="12">
        <v>985.6</v>
      </c>
      <c r="M26" s="12">
        <v>1019.8</v>
      </c>
      <c r="N26" s="12">
        <v>1.7</v>
      </c>
      <c r="O26" s="12">
        <v>6</v>
      </c>
      <c r="P26" s="12">
        <v>109.2</v>
      </c>
      <c r="Q26" s="14">
        <v>0.4</v>
      </c>
      <c r="R26" s="12">
        <v>79.400000000000006</v>
      </c>
      <c r="S26" s="12">
        <v>679</v>
      </c>
      <c r="T26" s="12">
        <v>12.3</v>
      </c>
      <c r="U26" s="12">
        <v>509.4</v>
      </c>
      <c r="V26" s="14">
        <v>5.45</v>
      </c>
      <c r="W26" s="14">
        <v>33.520000000000003</v>
      </c>
      <c r="X26" s="21">
        <v>1.2E-2</v>
      </c>
      <c r="Y26" s="21">
        <v>7.5999999999999998E-2</v>
      </c>
      <c r="Z26" s="21">
        <v>5.0000000000000001E-3</v>
      </c>
      <c r="AA26" s="21">
        <v>0.03</v>
      </c>
      <c r="AB26" s="21">
        <f t="shared" si="0"/>
        <v>0.2</v>
      </c>
      <c r="AC26" s="21">
        <f t="shared" si="1"/>
        <v>1.2</v>
      </c>
      <c r="AD26" s="12">
        <v>4.5</v>
      </c>
      <c r="AE26" s="12">
        <v>7.4</v>
      </c>
      <c r="AF26" s="12">
        <v>23.4</v>
      </c>
      <c r="AG26" s="12">
        <v>0.7</v>
      </c>
      <c r="AH26" s="12">
        <v>4.3</v>
      </c>
      <c r="AI26" s="12">
        <v>16.399999999999999</v>
      </c>
      <c r="AJ26" s="12">
        <v>0.5</v>
      </c>
      <c r="AK26" s="12">
        <v>3.9</v>
      </c>
      <c r="AL26" s="12">
        <v>20.8</v>
      </c>
      <c r="AM26" s="12">
        <v>0</v>
      </c>
      <c r="AN26" s="12">
        <v>23.2</v>
      </c>
      <c r="AO26" s="12">
        <v>59.4</v>
      </c>
      <c r="AP26" s="12">
        <v>1.3</v>
      </c>
      <c r="AQ26" s="12">
        <v>45.7</v>
      </c>
      <c r="AR26" s="12">
        <v>87.2</v>
      </c>
      <c r="AS26" s="12">
        <v>0</v>
      </c>
    </row>
    <row r="27" spans="1:45" x14ac:dyDescent="0.2">
      <c r="A27" s="11">
        <v>44247.999988425923</v>
      </c>
      <c r="B27" s="12">
        <v>10.6</v>
      </c>
      <c r="C27" s="12">
        <v>19.5</v>
      </c>
      <c r="D27" s="12">
        <v>4.7</v>
      </c>
      <c r="E27" s="12">
        <v>67.3</v>
      </c>
      <c r="F27" s="12">
        <v>91.6</v>
      </c>
      <c r="G27" s="12">
        <v>30.1</v>
      </c>
      <c r="H27" s="12">
        <v>7.1</v>
      </c>
      <c r="I27" s="12">
        <v>8.3000000000000007</v>
      </c>
      <c r="J27" s="12">
        <v>5.6</v>
      </c>
      <c r="K27" s="12">
        <v>4</v>
      </c>
      <c r="L27" s="12">
        <v>984.7</v>
      </c>
      <c r="M27" s="12">
        <v>1018.7</v>
      </c>
      <c r="N27" s="12">
        <v>1.3</v>
      </c>
      <c r="O27" s="12">
        <v>5.0999999999999996</v>
      </c>
      <c r="P27" s="12">
        <v>167.6</v>
      </c>
      <c r="Q27" s="14">
        <v>0</v>
      </c>
      <c r="R27" s="12">
        <v>119</v>
      </c>
      <c r="S27" s="12">
        <v>528</v>
      </c>
      <c r="T27" s="12">
        <v>30.4</v>
      </c>
      <c r="U27" s="12">
        <v>368</v>
      </c>
      <c r="V27" s="14">
        <v>7.12</v>
      </c>
      <c r="W27" s="14">
        <v>31.01</v>
      </c>
      <c r="X27" s="21">
        <v>1.6E-2</v>
      </c>
      <c r="Y27" s="21">
        <v>7.9000000000000001E-2</v>
      </c>
      <c r="Z27" s="21">
        <v>8.0000000000000002E-3</v>
      </c>
      <c r="AA27" s="21">
        <v>4.3999999999999997E-2</v>
      </c>
      <c r="AB27" s="21">
        <f t="shared" si="0"/>
        <v>0.32</v>
      </c>
      <c r="AC27" s="21">
        <f t="shared" si="1"/>
        <v>1.7599999999999998</v>
      </c>
      <c r="AD27" s="12">
        <v>8.6666666666666661</v>
      </c>
      <c r="AE27" s="12">
        <v>20.5</v>
      </c>
      <c r="AF27" s="12">
        <v>71.8</v>
      </c>
      <c r="AG27" s="12">
        <v>11.9</v>
      </c>
      <c r="AH27" s="12">
        <v>11.3</v>
      </c>
      <c r="AI27" s="12">
        <v>25.1</v>
      </c>
      <c r="AJ27" s="12">
        <v>6.9</v>
      </c>
      <c r="AK27" s="12">
        <v>9.8000000000000007</v>
      </c>
      <c r="AL27" s="12">
        <v>77.099999999999994</v>
      </c>
      <c r="AM27" s="12">
        <v>0</v>
      </c>
      <c r="AN27" s="12">
        <v>31.2</v>
      </c>
      <c r="AO27" s="12">
        <v>57.4</v>
      </c>
      <c r="AP27" s="12">
        <v>6.1</v>
      </c>
      <c r="AQ27" s="12">
        <v>21.2</v>
      </c>
      <c r="AR27" s="12">
        <v>86.2</v>
      </c>
      <c r="AS27" s="12">
        <v>0</v>
      </c>
    </row>
    <row r="28" spans="1:45" x14ac:dyDescent="0.2">
      <c r="A28" s="11">
        <v>44248.999988425923</v>
      </c>
      <c r="B28" s="12">
        <v>10.199999999999999</v>
      </c>
      <c r="C28" s="12">
        <v>20.399999999999999</v>
      </c>
      <c r="D28" s="12">
        <v>3.9</v>
      </c>
      <c r="E28" s="12">
        <v>63.3</v>
      </c>
      <c r="F28" s="12">
        <v>88</v>
      </c>
      <c r="G28" s="12">
        <v>24.7</v>
      </c>
      <c r="H28" s="12">
        <v>6.4</v>
      </c>
      <c r="I28" s="12">
        <v>7.5</v>
      </c>
      <c r="J28" s="12">
        <v>4.8</v>
      </c>
      <c r="K28" s="12">
        <v>2.5</v>
      </c>
      <c r="L28" s="12">
        <v>984.2</v>
      </c>
      <c r="M28" s="12">
        <v>1018.3</v>
      </c>
      <c r="N28" s="12">
        <v>0.9</v>
      </c>
      <c r="O28" s="12">
        <v>3.2</v>
      </c>
      <c r="P28" s="12">
        <v>165.9</v>
      </c>
      <c r="Q28" s="14">
        <v>0</v>
      </c>
      <c r="R28" s="12">
        <v>123.7</v>
      </c>
      <c r="S28" s="12">
        <v>508</v>
      </c>
      <c r="T28" s="12">
        <v>21.8</v>
      </c>
      <c r="U28" s="12">
        <v>338.6</v>
      </c>
      <c r="V28" s="14">
        <v>7.21</v>
      </c>
      <c r="W28" s="14">
        <v>30.32</v>
      </c>
      <c r="X28" s="21">
        <v>1.7000000000000001E-2</v>
      </c>
      <c r="Y28" s="21">
        <v>7.8E-2</v>
      </c>
      <c r="Z28" s="21">
        <v>8.0000000000000002E-3</v>
      </c>
      <c r="AA28" s="21">
        <v>4.2000000000000003E-2</v>
      </c>
      <c r="AB28" s="21">
        <f t="shared" si="0"/>
        <v>0.32</v>
      </c>
      <c r="AC28" s="21">
        <f t="shared" si="1"/>
        <v>1.6800000000000002</v>
      </c>
      <c r="AD28" s="12">
        <v>8.8000000000000007</v>
      </c>
      <c r="AE28" s="12">
        <v>19.899999999999999</v>
      </c>
      <c r="AF28" s="12">
        <v>29.8</v>
      </c>
      <c r="AG28" s="12">
        <v>11.7</v>
      </c>
      <c r="AH28" s="12">
        <v>12.8</v>
      </c>
      <c r="AI28" s="12">
        <v>21.9</v>
      </c>
      <c r="AJ28" s="12">
        <v>5.0999999999999996</v>
      </c>
      <c r="AK28" s="12">
        <v>8.1999999999999993</v>
      </c>
      <c r="AL28" s="12">
        <v>37.9</v>
      </c>
      <c r="AM28" s="12">
        <v>0</v>
      </c>
      <c r="AN28" s="12">
        <v>29.1</v>
      </c>
      <c r="AO28" s="12">
        <v>58.6</v>
      </c>
      <c r="AP28" s="12">
        <v>10</v>
      </c>
      <c r="AQ28" s="12">
        <v>26.8</v>
      </c>
      <c r="AR28" s="12">
        <v>163.80000000000001</v>
      </c>
      <c r="AS28" s="12">
        <v>0</v>
      </c>
    </row>
    <row r="29" spans="1:45" x14ac:dyDescent="0.2">
      <c r="A29" s="11">
        <v>44249.999988425923</v>
      </c>
      <c r="B29" s="12">
        <v>9.3000000000000007</v>
      </c>
      <c r="C29" s="12">
        <v>18.3</v>
      </c>
      <c r="D29" s="12">
        <v>3.5</v>
      </c>
      <c r="E29" s="12">
        <v>70.2</v>
      </c>
      <c r="F29" s="12">
        <v>87.6</v>
      </c>
      <c r="G29" s="12">
        <v>32.700000000000003</v>
      </c>
      <c r="H29" s="12">
        <v>7</v>
      </c>
      <c r="I29" s="12">
        <v>8.3000000000000007</v>
      </c>
      <c r="J29" s="12">
        <v>5.5</v>
      </c>
      <c r="K29" s="12">
        <v>3.6</v>
      </c>
      <c r="L29" s="12">
        <v>989</v>
      </c>
      <c r="M29" s="12">
        <v>1023.3</v>
      </c>
      <c r="N29" s="12">
        <v>1.2</v>
      </c>
      <c r="O29" s="12">
        <v>2.9</v>
      </c>
      <c r="P29" s="12">
        <v>199.9</v>
      </c>
      <c r="Q29" s="14">
        <v>0</v>
      </c>
      <c r="R29" s="12">
        <v>108.7</v>
      </c>
      <c r="S29" s="12">
        <v>633</v>
      </c>
      <c r="T29" s="12">
        <v>13</v>
      </c>
      <c r="U29" s="12">
        <v>417.3</v>
      </c>
      <c r="V29" s="14">
        <v>6.27</v>
      </c>
      <c r="W29" s="14">
        <v>31.87</v>
      </c>
      <c r="X29" s="21">
        <v>1.4999999999999999E-2</v>
      </c>
      <c r="Y29" s="21">
        <v>7.8E-2</v>
      </c>
      <c r="Z29" s="21">
        <v>7.0000000000000001E-3</v>
      </c>
      <c r="AA29" s="21">
        <v>3.9E-2</v>
      </c>
      <c r="AB29" s="21">
        <f t="shared" si="0"/>
        <v>0.28000000000000003</v>
      </c>
      <c r="AC29" s="21">
        <f t="shared" si="1"/>
        <v>1.56</v>
      </c>
      <c r="AD29" s="12">
        <v>7.666666666666667</v>
      </c>
      <c r="AE29" s="12">
        <v>29.5</v>
      </c>
      <c r="AF29" s="12">
        <v>64.5</v>
      </c>
      <c r="AG29" s="12">
        <v>15.5</v>
      </c>
      <c r="AH29" s="12">
        <v>16.2</v>
      </c>
      <c r="AI29" s="12">
        <v>24.1</v>
      </c>
      <c r="AJ29" s="12">
        <v>8.1999999999999993</v>
      </c>
      <c r="AK29" s="12">
        <v>25.3</v>
      </c>
      <c r="AL29" s="12">
        <v>91.5</v>
      </c>
      <c r="AM29" s="12">
        <v>0</v>
      </c>
      <c r="AN29" s="12">
        <v>36.200000000000003</v>
      </c>
      <c r="AO29" s="12">
        <v>52.6</v>
      </c>
      <c r="AP29" s="12">
        <v>16.899999999999999</v>
      </c>
      <c r="AQ29" s="12">
        <v>16.3</v>
      </c>
      <c r="AR29" s="12">
        <v>151</v>
      </c>
      <c r="AS29" s="12">
        <v>0</v>
      </c>
    </row>
    <row r="30" spans="1:45" x14ac:dyDescent="0.2">
      <c r="A30" s="11">
        <v>44250.999988425923</v>
      </c>
      <c r="B30" s="12">
        <v>11.6</v>
      </c>
      <c r="C30" s="12">
        <v>19.7</v>
      </c>
      <c r="D30" s="12">
        <v>6.1</v>
      </c>
      <c r="E30" s="12">
        <v>67</v>
      </c>
      <c r="F30" s="12">
        <v>85.3</v>
      </c>
      <c r="G30" s="12">
        <v>40.4</v>
      </c>
      <c r="H30" s="12">
        <v>7.7</v>
      </c>
      <c r="I30" s="12">
        <v>8.6999999999999993</v>
      </c>
      <c r="J30" s="12">
        <v>6.7</v>
      </c>
      <c r="K30" s="12">
        <v>5.2</v>
      </c>
      <c r="L30" s="12">
        <v>999.6</v>
      </c>
      <c r="M30" s="12">
        <v>1034.0999999999999</v>
      </c>
      <c r="N30" s="12">
        <v>1</v>
      </c>
      <c r="O30" s="12">
        <v>3</v>
      </c>
      <c r="P30" s="12">
        <v>165</v>
      </c>
      <c r="Q30" s="14">
        <v>0</v>
      </c>
      <c r="R30" s="12">
        <v>110.5</v>
      </c>
      <c r="S30" s="12">
        <v>450</v>
      </c>
      <c r="T30" s="12">
        <v>26.8</v>
      </c>
      <c r="U30" s="12">
        <v>285.8</v>
      </c>
      <c r="V30" s="14">
        <v>6.5</v>
      </c>
      <c r="W30" s="14">
        <v>26.67</v>
      </c>
      <c r="X30" s="21">
        <v>1.4999999999999999E-2</v>
      </c>
      <c r="Y30" s="21">
        <v>6.8000000000000005E-2</v>
      </c>
      <c r="Z30" s="21">
        <v>7.0000000000000001E-3</v>
      </c>
      <c r="AA30" s="21">
        <v>3.5000000000000003E-2</v>
      </c>
      <c r="AB30" s="21">
        <f t="shared" si="0"/>
        <v>0.28000000000000003</v>
      </c>
      <c r="AC30" s="21">
        <f t="shared" si="1"/>
        <v>1.4000000000000001</v>
      </c>
      <c r="AD30" s="12">
        <v>8.8333333333333339</v>
      </c>
      <c r="AE30" s="12">
        <v>44</v>
      </c>
      <c r="AF30" s="12">
        <v>77.7</v>
      </c>
      <c r="AG30" s="12">
        <v>18</v>
      </c>
      <c r="AH30" s="12">
        <v>19.399999999999999</v>
      </c>
      <c r="AI30" s="12">
        <v>28</v>
      </c>
      <c r="AJ30" s="12">
        <v>11.2</v>
      </c>
      <c r="AK30" s="12">
        <v>32</v>
      </c>
      <c r="AL30" s="12">
        <v>164.2</v>
      </c>
      <c r="AM30" s="12">
        <v>0</v>
      </c>
      <c r="AN30" s="12">
        <v>41.6</v>
      </c>
      <c r="AO30" s="12">
        <v>65.7</v>
      </c>
      <c r="AP30" s="12">
        <v>3.3</v>
      </c>
      <c r="AQ30" s="12">
        <v>15.1</v>
      </c>
      <c r="AR30" s="12">
        <v>156.80000000000001</v>
      </c>
      <c r="AS30" s="12">
        <v>0</v>
      </c>
    </row>
    <row r="31" spans="1:45" x14ac:dyDescent="0.2">
      <c r="A31" s="11">
        <v>44251.999988425923</v>
      </c>
      <c r="B31" s="12">
        <v>12.9</v>
      </c>
      <c r="C31" s="12">
        <v>22.2</v>
      </c>
      <c r="D31" s="12">
        <v>6.9</v>
      </c>
      <c r="E31" s="12">
        <v>64.3</v>
      </c>
      <c r="F31" s="12">
        <v>86.3</v>
      </c>
      <c r="G31" s="12">
        <v>31.6</v>
      </c>
      <c r="H31" s="12">
        <v>8</v>
      </c>
      <c r="I31" s="12">
        <v>9.1999999999999993</v>
      </c>
      <c r="J31" s="12">
        <v>7</v>
      </c>
      <c r="K31" s="12">
        <v>5.7</v>
      </c>
      <c r="L31" s="12">
        <v>999.3</v>
      </c>
      <c r="M31" s="12">
        <v>1033.5</v>
      </c>
      <c r="N31" s="12">
        <v>0.9</v>
      </c>
      <c r="O31" s="12">
        <v>4.5999999999999996</v>
      </c>
      <c r="P31" s="12">
        <v>161.5</v>
      </c>
      <c r="Q31" s="14">
        <v>0</v>
      </c>
      <c r="R31" s="12">
        <v>111.8</v>
      </c>
      <c r="S31" s="12">
        <v>451</v>
      </c>
      <c r="T31" s="12">
        <v>25.4</v>
      </c>
      <c r="U31" s="12">
        <v>277.60000000000002</v>
      </c>
      <c r="V31" s="14">
        <v>6.54</v>
      </c>
      <c r="W31" s="14">
        <v>26.35</v>
      </c>
      <c r="X31" s="21">
        <v>1.4999999999999999E-2</v>
      </c>
      <c r="Y31" s="21">
        <v>6.9000000000000006E-2</v>
      </c>
      <c r="Z31" s="21">
        <v>8.0000000000000002E-3</v>
      </c>
      <c r="AA31" s="21">
        <v>0.04</v>
      </c>
      <c r="AB31" s="21">
        <f t="shared" si="0"/>
        <v>0.32</v>
      </c>
      <c r="AC31" s="21">
        <f t="shared" si="1"/>
        <v>1.6</v>
      </c>
      <c r="AD31" s="12">
        <v>9</v>
      </c>
      <c r="AE31" s="12">
        <v>73.900000000000006</v>
      </c>
      <c r="AF31" s="12">
        <v>120.3</v>
      </c>
      <c r="AG31" s="12">
        <v>43.2</v>
      </c>
      <c r="AH31" s="12">
        <v>28.4</v>
      </c>
      <c r="AI31" s="12">
        <v>36.1</v>
      </c>
      <c r="AJ31" s="12">
        <v>21.9</v>
      </c>
      <c r="AK31" s="12">
        <v>26.5</v>
      </c>
      <c r="AL31" s="12">
        <v>111.7</v>
      </c>
      <c r="AM31" s="12">
        <v>0.2</v>
      </c>
      <c r="AN31" s="12">
        <v>40.299999999999997</v>
      </c>
      <c r="AO31" s="12">
        <v>72</v>
      </c>
      <c r="AP31" s="12">
        <v>5.6</v>
      </c>
      <c r="AQ31" s="12">
        <v>21.3</v>
      </c>
      <c r="AR31" s="12">
        <v>154.6</v>
      </c>
      <c r="AS31" s="12">
        <v>0</v>
      </c>
    </row>
    <row r="32" spans="1:45" x14ac:dyDescent="0.2">
      <c r="A32" s="11">
        <v>44252.999988425923</v>
      </c>
      <c r="B32" s="12">
        <v>12.8</v>
      </c>
      <c r="C32" s="12">
        <v>22</v>
      </c>
      <c r="D32" s="12">
        <v>6.8</v>
      </c>
      <c r="E32" s="12">
        <v>60.3</v>
      </c>
      <c r="F32" s="12">
        <v>81.400000000000006</v>
      </c>
      <c r="G32" s="12">
        <v>23.3</v>
      </c>
      <c r="H32" s="12">
        <v>7.3</v>
      </c>
      <c r="I32" s="12">
        <v>8.1</v>
      </c>
      <c r="J32" s="12">
        <v>5.0999999999999996</v>
      </c>
      <c r="K32" s="12">
        <v>4.5</v>
      </c>
      <c r="L32" s="12">
        <v>995.5</v>
      </c>
      <c r="M32" s="12">
        <v>1029.5999999999999</v>
      </c>
      <c r="N32" s="12">
        <v>1.2</v>
      </c>
      <c r="O32" s="12">
        <v>5.9</v>
      </c>
      <c r="P32" s="12">
        <v>200.6</v>
      </c>
      <c r="Q32" s="14">
        <v>0</v>
      </c>
      <c r="R32" s="12">
        <v>127.9</v>
      </c>
      <c r="S32" s="12">
        <v>497</v>
      </c>
      <c r="T32" s="12">
        <v>28.1</v>
      </c>
      <c r="U32" s="12">
        <v>366.9</v>
      </c>
      <c r="V32" s="14">
        <v>7.51</v>
      </c>
      <c r="W32" s="14">
        <v>30.11</v>
      </c>
      <c r="X32" s="21">
        <v>1.7999999999999999E-2</v>
      </c>
      <c r="Y32" s="21">
        <v>7.6999999999999999E-2</v>
      </c>
      <c r="Z32" s="21">
        <v>8.9999999999999993E-3</v>
      </c>
      <c r="AA32" s="21">
        <v>4.4999999999999998E-2</v>
      </c>
      <c r="AB32" s="21">
        <f t="shared" si="0"/>
        <v>0.36</v>
      </c>
      <c r="AC32" s="21">
        <f t="shared" si="1"/>
        <v>1.7999999999999998</v>
      </c>
      <c r="AD32" s="12">
        <v>9.1666666666666661</v>
      </c>
      <c r="AE32" s="12">
        <v>98.8</v>
      </c>
      <c r="AF32" s="12">
        <v>133.69999999999999</v>
      </c>
      <c r="AG32" s="12">
        <v>69.7</v>
      </c>
      <c r="AH32" s="12">
        <v>36.1</v>
      </c>
      <c r="AI32" s="12">
        <v>42.9</v>
      </c>
      <c r="AJ32" s="12">
        <v>29.3</v>
      </c>
      <c r="AK32" s="12">
        <v>18.100000000000001</v>
      </c>
      <c r="AL32" s="12">
        <v>71.599999999999994</v>
      </c>
      <c r="AM32" s="12">
        <v>0</v>
      </c>
      <c r="AN32" s="12">
        <v>39.9</v>
      </c>
      <c r="AO32" s="12">
        <v>68</v>
      </c>
      <c r="AP32" s="12">
        <v>10.6</v>
      </c>
      <c r="AQ32" s="12">
        <v>34.4</v>
      </c>
      <c r="AR32" s="12">
        <v>173</v>
      </c>
      <c r="AS32" s="12">
        <v>0</v>
      </c>
    </row>
    <row r="33" spans="1:45" x14ac:dyDescent="0.2">
      <c r="A33" s="11">
        <v>44253.999988425923</v>
      </c>
      <c r="B33" s="12">
        <v>9</v>
      </c>
      <c r="C33" s="12">
        <v>14.4</v>
      </c>
      <c r="D33" s="12">
        <v>6</v>
      </c>
      <c r="E33" s="12">
        <v>69.7</v>
      </c>
      <c r="F33" s="12">
        <v>90.4</v>
      </c>
      <c r="G33" s="12">
        <v>47.8</v>
      </c>
      <c r="H33" s="12">
        <v>7</v>
      </c>
      <c r="I33" s="12">
        <v>9</v>
      </c>
      <c r="J33" s="12">
        <v>5.7</v>
      </c>
      <c r="K33" s="12">
        <v>3.6</v>
      </c>
      <c r="L33" s="12">
        <v>996.8</v>
      </c>
      <c r="M33" s="12">
        <v>1031.5</v>
      </c>
      <c r="N33" s="12">
        <v>1.8</v>
      </c>
      <c r="O33" s="12">
        <v>6.8</v>
      </c>
      <c r="P33" s="12">
        <v>351.4</v>
      </c>
      <c r="Q33" s="14">
        <v>0</v>
      </c>
      <c r="R33" s="12">
        <v>78.5</v>
      </c>
      <c r="S33" s="12">
        <v>524</v>
      </c>
      <c r="T33" s="12">
        <v>17.2</v>
      </c>
      <c r="U33" s="12">
        <v>365.6</v>
      </c>
      <c r="V33" s="14">
        <v>5.05</v>
      </c>
      <c r="W33" s="14">
        <v>27.02</v>
      </c>
      <c r="X33" s="21">
        <v>1.2E-2</v>
      </c>
      <c r="Y33" s="21">
        <v>7.0000000000000007E-2</v>
      </c>
      <c r="Z33" s="21">
        <v>6.0000000000000001E-3</v>
      </c>
      <c r="AA33" s="21">
        <v>0.04</v>
      </c>
      <c r="AB33" s="21">
        <f t="shared" si="0"/>
        <v>0.24</v>
      </c>
      <c r="AC33" s="21">
        <f t="shared" si="1"/>
        <v>1.6</v>
      </c>
      <c r="AD33" s="12">
        <v>3.8333333333333335</v>
      </c>
      <c r="AE33" s="12">
        <v>64.5</v>
      </c>
      <c r="AF33" s="12">
        <v>135</v>
      </c>
      <c r="AG33" s="12">
        <v>4.9000000000000004</v>
      </c>
      <c r="AH33" s="12">
        <v>25.8</v>
      </c>
      <c r="AI33" s="12">
        <v>46.5</v>
      </c>
      <c r="AJ33" s="12">
        <v>4.5</v>
      </c>
      <c r="AK33" s="12">
        <v>18.100000000000001</v>
      </c>
      <c r="AL33" s="12">
        <v>133.69999999999999</v>
      </c>
      <c r="AM33" s="12">
        <v>0</v>
      </c>
      <c r="AN33" s="12">
        <v>34.1</v>
      </c>
      <c r="AO33" s="12">
        <v>75.3</v>
      </c>
      <c r="AP33" s="12">
        <v>10</v>
      </c>
      <c r="AQ33" s="12">
        <v>28.3</v>
      </c>
      <c r="AR33" s="12">
        <v>165.2</v>
      </c>
      <c r="AS33" s="12">
        <v>0</v>
      </c>
    </row>
    <row r="34" spans="1:45" x14ac:dyDescent="0.2">
      <c r="A34" s="11">
        <v>44254.999988425923</v>
      </c>
      <c r="B34" s="12">
        <v>5.8</v>
      </c>
      <c r="C34" s="12">
        <v>9.8000000000000007</v>
      </c>
      <c r="D34" s="12">
        <v>2.8</v>
      </c>
      <c r="E34" s="12">
        <v>71.900000000000006</v>
      </c>
      <c r="F34" s="12">
        <v>92</v>
      </c>
      <c r="G34" s="12">
        <v>47.1</v>
      </c>
      <c r="H34" s="12">
        <v>5.8</v>
      </c>
      <c r="I34" s="12">
        <v>6.9</v>
      </c>
      <c r="J34" s="12">
        <v>4.7</v>
      </c>
      <c r="K34" s="12">
        <v>0.7</v>
      </c>
      <c r="L34" s="12">
        <v>1001.8</v>
      </c>
      <c r="M34" s="12">
        <v>1037.0999999999999</v>
      </c>
      <c r="N34" s="12">
        <v>1.9</v>
      </c>
      <c r="O34" s="12">
        <v>5.9</v>
      </c>
      <c r="P34" s="12">
        <v>221.3</v>
      </c>
      <c r="Q34" s="14">
        <v>0</v>
      </c>
      <c r="R34" s="12">
        <v>142.69999999999999</v>
      </c>
      <c r="S34" s="12">
        <v>787</v>
      </c>
      <c r="T34" s="12">
        <v>38.9</v>
      </c>
      <c r="U34" s="12">
        <v>527.79999999999995</v>
      </c>
      <c r="V34" s="14">
        <v>8.0500000000000007</v>
      </c>
      <c r="W34" s="14">
        <v>35.770000000000003</v>
      </c>
      <c r="X34" s="21">
        <v>0.02</v>
      </c>
      <c r="Y34" s="21">
        <v>9.2999999999999999E-2</v>
      </c>
      <c r="Z34" s="21">
        <v>0.01</v>
      </c>
      <c r="AA34" s="21">
        <v>5.0999999999999997E-2</v>
      </c>
      <c r="AB34" s="21">
        <f t="shared" si="0"/>
        <v>0.4</v>
      </c>
      <c r="AC34" s="21">
        <f t="shared" si="1"/>
        <v>2.04</v>
      </c>
      <c r="AD34" s="12">
        <v>8.6</v>
      </c>
      <c r="AE34" s="12">
        <v>11.5</v>
      </c>
      <c r="AF34" s="12">
        <v>23.1</v>
      </c>
      <c r="AG34" s="12">
        <v>5.5</v>
      </c>
      <c r="AH34" s="12">
        <v>9.1999999999999993</v>
      </c>
      <c r="AI34" s="12">
        <v>14</v>
      </c>
      <c r="AJ34" s="12">
        <v>4.8</v>
      </c>
      <c r="AK34" s="12">
        <v>2.4</v>
      </c>
      <c r="AL34" s="12">
        <v>19.2</v>
      </c>
      <c r="AM34" s="12">
        <v>0</v>
      </c>
      <c r="AN34" s="12">
        <v>16.100000000000001</v>
      </c>
      <c r="AO34" s="12">
        <v>40.299999999999997</v>
      </c>
      <c r="AP34" s="12">
        <v>1.9</v>
      </c>
      <c r="AQ34" s="12">
        <v>43.5</v>
      </c>
      <c r="AR34" s="12">
        <v>92.2</v>
      </c>
      <c r="AS34" s="12">
        <v>0</v>
      </c>
    </row>
    <row r="35" spans="1:45" x14ac:dyDescent="0.2">
      <c r="A35" s="11">
        <v>44255.999988425923</v>
      </c>
      <c r="B35" s="12">
        <v>4.8</v>
      </c>
      <c r="C35" s="12">
        <v>11.3</v>
      </c>
      <c r="D35" s="12">
        <v>0</v>
      </c>
      <c r="E35" s="12">
        <v>68.400000000000006</v>
      </c>
      <c r="F35" s="12">
        <v>88.2</v>
      </c>
      <c r="G35" s="12">
        <v>40.4</v>
      </c>
      <c r="H35" s="12">
        <v>5.0999999999999996</v>
      </c>
      <c r="I35" s="12">
        <v>5.8</v>
      </c>
      <c r="J35" s="12">
        <v>4.5999999999999996</v>
      </c>
      <c r="K35" s="12">
        <v>-0.9</v>
      </c>
      <c r="L35" s="12">
        <v>999.8</v>
      </c>
      <c r="M35" s="12">
        <v>1035.0999999999999</v>
      </c>
      <c r="N35" s="12">
        <v>1.4</v>
      </c>
      <c r="O35" s="12">
        <v>5.2</v>
      </c>
      <c r="P35" s="12">
        <v>213.6</v>
      </c>
      <c r="Q35" s="14">
        <v>0</v>
      </c>
      <c r="R35" s="12">
        <v>144.19999999999999</v>
      </c>
      <c r="S35" s="12">
        <v>551</v>
      </c>
      <c r="T35" s="12">
        <v>31</v>
      </c>
      <c r="U35" s="12">
        <v>356.3</v>
      </c>
      <c r="V35" s="14">
        <v>8.17</v>
      </c>
      <c r="W35" s="14">
        <v>32.06</v>
      </c>
      <c r="X35" s="21">
        <v>1.9E-2</v>
      </c>
      <c r="Y35" s="21">
        <v>8.4000000000000005E-2</v>
      </c>
      <c r="Z35" s="21">
        <v>8.9999999999999993E-3</v>
      </c>
      <c r="AA35" s="21">
        <v>4.2000000000000003E-2</v>
      </c>
      <c r="AB35" s="21">
        <f t="shared" si="0"/>
        <v>0.36</v>
      </c>
      <c r="AC35" s="21">
        <f t="shared" si="1"/>
        <v>1.6800000000000002</v>
      </c>
      <c r="AD35" s="12">
        <v>9.4</v>
      </c>
      <c r="AE35" s="12">
        <v>13.6</v>
      </c>
      <c r="AF35" s="12">
        <v>19.3</v>
      </c>
      <c r="AG35" s="12">
        <v>8.1</v>
      </c>
      <c r="AH35" s="12">
        <v>12</v>
      </c>
      <c r="AI35" s="12">
        <v>16.399999999999999</v>
      </c>
      <c r="AJ35" s="12">
        <v>7.4</v>
      </c>
      <c r="AK35" s="12">
        <v>2</v>
      </c>
      <c r="AL35" s="12">
        <v>13.1</v>
      </c>
      <c r="AM35" s="12">
        <v>0</v>
      </c>
      <c r="AN35" s="12">
        <v>16.2</v>
      </c>
      <c r="AO35" s="12">
        <v>51.7</v>
      </c>
      <c r="AP35" s="12">
        <v>1.7</v>
      </c>
      <c r="AQ35" s="12">
        <v>40.200000000000003</v>
      </c>
      <c r="AR35" s="12">
        <v>82.2</v>
      </c>
      <c r="AS35" s="12">
        <v>0</v>
      </c>
    </row>
    <row r="36" spans="1:45" x14ac:dyDescent="0.2">
      <c r="A36" s="10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Q36" s="22"/>
      <c r="V36" s="22"/>
      <c r="W36" s="22"/>
      <c r="X36" s="24"/>
      <c r="Y36" s="24"/>
      <c r="Z36" s="24"/>
      <c r="AA36" s="24"/>
    </row>
    <row r="37" spans="1:45" s="15" customFormat="1" ht="15" x14ac:dyDescent="0.25">
      <c r="A37" s="16" t="s">
        <v>17</v>
      </c>
      <c r="B37" s="7">
        <f>AVERAGE(B8:B35)</f>
        <v>5.3892857142857142</v>
      </c>
      <c r="C37" s="9">
        <f>MAX(C8:C35)</f>
        <v>22.2</v>
      </c>
      <c r="D37" s="8">
        <f>MIN(D8:D35)</f>
        <v>-10.1</v>
      </c>
      <c r="E37" s="7">
        <f>AVERAGE(E8:E35)</f>
        <v>74.635714285714286</v>
      </c>
      <c r="F37" s="9">
        <f>MAX(F8:F35)</f>
        <v>99.1</v>
      </c>
      <c r="G37" s="8">
        <f>MIN(G8:G35)</f>
        <v>23.3</v>
      </c>
      <c r="H37" s="7">
        <f>AVERAGE(H8:H35)</f>
        <v>6.2071428571428564</v>
      </c>
      <c r="I37" s="9">
        <f>MAX(I8:I35)</f>
        <v>10.9</v>
      </c>
      <c r="J37" s="8">
        <f>MIN(J8:J35)</f>
        <v>1.3</v>
      </c>
      <c r="K37" s="7">
        <f>AVERAGE(K8:K35)</f>
        <v>0.8</v>
      </c>
      <c r="L37" s="7">
        <f>AVERAGE(L8:L35)</f>
        <v>985.21785714285693</v>
      </c>
      <c r="M37" s="7">
        <f>AVERAGE(M8:M35)</f>
        <v>1019.9321428571426</v>
      </c>
      <c r="N37" s="7">
        <f>AVERAGE(N8:N35)</f>
        <v>1.5821428571428571</v>
      </c>
      <c r="O37" s="9">
        <f>MAX(O8:O35)</f>
        <v>10.6</v>
      </c>
      <c r="P37" s="7">
        <v>164.8</v>
      </c>
      <c r="Q37" s="13">
        <f>SUM(Q8:Q35)</f>
        <v>39.299999999999997</v>
      </c>
      <c r="R37" s="7">
        <f>AVERAGE(R8:R35)</f>
        <v>75.671428571428578</v>
      </c>
      <c r="S37" s="9">
        <f>MAX(S8:S35)</f>
        <v>787</v>
      </c>
      <c r="T37" s="7">
        <f>AVERAGE(T8:T35)</f>
        <v>-2.4999999999997309E-2</v>
      </c>
      <c r="U37" s="9">
        <f>MAX(U8:U35)</f>
        <v>566.9</v>
      </c>
      <c r="V37" s="13">
        <f>AVERAGE(V8:V35)</f>
        <v>4.848928571428571</v>
      </c>
      <c r="W37" s="28">
        <f>MAX(W8:W35)</f>
        <v>35.770000000000003</v>
      </c>
      <c r="X37" s="17">
        <f>AVERAGE(X8:X35)</f>
        <v>1.0892857142857147E-2</v>
      </c>
      <c r="Y37" s="20">
        <f>MAX(Y8:Y35)</f>
        <v>9.2999999999999999E-2</v>
      </c>
      <c r="Z37" s="17">
        <f>AVERAGE(Z8:Z35)</f>
        <v>4.7857142857142864E-3</v>
      </c>
      <c r="AA37" s="20">
        <f>MAX(AA8:AA35)</f>
        <v>5.0999999999999997E-2</v>
      </c>
      <c r="AB37" s="17">
        <f>AVERAGE(AB8:AB35)</f>
        <v>0.1914285714285715</v>
      </c>
      <c r="AC37" s="20">
        <f>MAX(AC8:AC35)</f>
        <v>2.04</v>
      </c>
      <c r="AD37" s="30">
        <f>SUM(AD8:AD35)</f>
        <v>125.46666666666667</v>
      </c>
      <c r="AE37" s="7">
        <f>AVERAGE(AE8:AE35)</f>
        <v>23.228571428571428</v>
      </c>
      <c r="AF37" s="9">
        <f>MAX(AF8:AF35)</f>
        <v>135</v>
      </c>
      <c r="AG37" s="8">
        <f>MIN(AG8:AG35)</f>
        <v>0.7</v>
      </c>
      <c r="AH37" s="7">
        <f>AVERAGE(AH8:AH35)</f>
        <v>13.582142857142859</v>
      </c>
      <c r="AI37" s="9">
        <f>MAX(AI8:AI35)</f>
        <v>48.2</v>
      </c>
      <c r="AJ37" s="8">
        <f>MIN(AJ8:AJ35)</f>
        <v>0.5</v>
      </c>
      <c r="AK37" s="7">
        <f>AVERAGE(AK8:AK35)</f>
        <v>9.5964285714285715</v>
      </c>
      <c r="AL37" s="9">
        <f>MAX(AL8:AL35)</f>
        <v>227.8</v>
      </c>
      <c r="AM37" s="8">
        <f>MIN(AM8:AM35)</f>
        <v>0</v>
      </c>
      <c r="AN37" s="7">
        <f>AVERAGE(AN8:AN35)</f>
        <v>28.532142857142865</v>
      </c>
      <c r="AO37" s="9">
        <f>MAX(AO8:AO35)</f>
        <v>94.5</v>
      </c>
      <c r="AP37" s="8">
        <f>MIN(AP8:AP35)</f>
        <v>0</v>
      </c>
      <c r="AQ37" s="7">
        <f>AVERAGE(AQ8:AQ35)</f>
        <v>29.682142857142853</v>
      </c>
      <c r="AR37" s="9">
        <f>MAX(AR8:AR35)</f>
        <v>173</v>
      </c>
      <c r="AS37" s="8">
        <f>MIN(AS8:AS35)</f>
        <v>0</v>
      </c>
    </row>
    <row r="38" spans="1:45" x14ac:dyDescent="0.2">
      <c r="A38" s="10"/>
      <c r="B38" s="23" t="s">
        <v>23</v>
      </c>
      <c r="C38" s="18" t="s">
        <v>24</v>
      </c>
      <c r="D38" s="25" t="s">
        <v>41</v>
      </c>
      <c r="E38" s="23" t="s">
        <v>23</v>
      </c>
      <c r="F38" s="18" t="s">
        <v>24</v>
      </c>
      <c r="G38" s="25" t="s">
        <v>41</v>
      </c>
      <c r="H38" s="23" t="s">
        <v>23</v>
      </c>
      <c r="I38" s="18" t="s">
        <v>24</v>
      </c>
      <c r="J38" s="25" t="s">
        <v>41</v>
      </c>
      <c r="K38" s="23" t="s">
        <v>23</v>
      </c>
      <c r="L38" s="23" t="s">
        <v>23</v>
      </c>
      <c r="M38" s="23" t="s">
        <v>23</v>
      </c>
      <c r="N38" s="23" t="s">
        <v>23</v>
      </c>
      <c r="O38" s="18" t="s">
        <v>24</v>
      </c>
      <c r="P38" s="23" t="s">
        <v>23</v>
      </c>
      <c r="Q38" s="14" t="s">
        <v>14</v>
      </c>
      <c r="R38" s="12" t="s">
        <v>23</v>
      </c>
      <c r="S38" s="18" t="s">
        <v>24</v>
      </c>
      <c r="T38" s="12" t="s">
        <v>23</v>
      </c>
      <c r="U38" s="19" t="s">
        <v>24</v>
      </c>
      <c r="V38" s="12" t="s">
        <v>23</v>
      </c>
      <c r="W38" s="19" t="s">
        <v>24</v>
      </c>
      <c r="X38" s="21" t="s">
        <v>23</v>
      </c>
      <c r="Y38" s="27" t="s">
        <v>24</v>
      </c>
      <c r="Z38" s="12" t="s">
        <v>23</v>
      </c>
      <c r="AA38" s="19" t="s">
        <v>24</v>
      </c>
      <c r="AB38" s="21" t="s">
        <v>23</v>
      </c>
      <c r="AC38" s="27" t="s">
        <v>24</v>
      </c>
      <c r="AD38" s="29" t="s">
        <v>14</v>
      </c>
      <c r="AE38" s="12" t="s">
        <v>23</v>
      </c>
      <c r="AF38" s="19" t="s">
        <v>24</v>
      </c>
      <c r="AG38" s="26" t="s">
        <v>41</v>
      </c>
      <c r="AH38" s="12" t="s">
        <v>23</v>
      </c>
      <c r="AI38" s="19" t="s">
        <v>24</v>
      </c>
      <c r="AJ38" s="26" t="s">
        <v>41</v>
      </c>
      <c r="AK38" s="12" t="s">
        <v>23</v>
      </c>
      <c r="AL38" s="19" t="s">
        <v>24</v>
      </c>
      <c r="AM38" s="26" t="s">
        <v>41</v>
      </c>
      <c r="AN38" s="12" t="s">
        <v>23</v>
      </c>
      <c r="AO38" s="19" t="s">
        <v>24</v>
      </c>
      <c r="AP38" s="26" t="s">
        <v>41</v>
      </c>
      <c r="AQ38" s="12" t="s">
        <v>23</v>
      </c>
      <c r="AR38" s="19" t="s">
        <v>24</v>
      </c>
      <c r="AS38" s="26" t="s">
        <v>41</v>
      </c>
    </row>
    <row r="39" spans="1:45" x14ac:dyDescent="0.2">
      <c r="A39" s="10"/>
      <c r="B39" s="23" t="s">
        <v>9</v>
      </c>
      <c r="C39" s="23" t="s">
        <v>9</v>
      </c>
      <c r="D39" s="23" t="s">
        <v>9</v>
      </c>
      <c r="E39" s="23" t="s">
        <v>10</v>
      </c>
      <c r="F39" s="23" t="s">
        <v>10</v>
      </c>
      <c r="G39" s="23" t="s">
        <v>10</v>
      </c>
      <c r="H39" s="23" t="s">
        <v>42</v>
      </c>
      <c r="I39" s="23" t="s">
        <v>42</v>
      </c>
      <c r="J39" s="23" t="s">
        <v>42</v>
      </c>
      <c r="K39" s="23" t="s">
        <v>9</v>
      </c>
      <c r="L39" s="23" t="s">
        <v>0</v>
      </c>
      <c r="M39" s="23" t="s">
        <v>43</v>
      </c>
      <c r="N39" s="23" t="s">
        <v>1</v>
      </c>
      <c r="O39" s="23" t="s">
        <v>1</v>
      </c>
      <c r="P39" s="23" t="s">
        <v>2</v>
      </c>
      <c r="Q39" s="14" t="s">
        <v>44</v>
      </c>
      <c r="R39" s="12" t="s">
        <v>45</v>
      </c>
      <c r="S39" s="12" t="s">
        <v>45</v>
      </c>
      <c r="T39" s="12" t="s">
        <v>46</v>
      </c>
      <c r="U39" s="12" t="s">
        <v>46</v>
      </c>
      <c r="V39" s="12" t="s">
        <v>37</v>
      </c>
      <c r="W39" s="12" t="s">
        <v>37</v>
      </c>
      <c r="X39" s="12" t="s">
        <v>38</v>
      </c>
      <c r="Y39" s="12" t="s">
        <v>38</v>
      </c>
      <c r="Z39" s="12" t="s">
        <v>22</v>
      </c>
      <c r="AA39" s="12" t="s">
        <v>22</v>
      </c>
      <c r="AB39" s="21" t="s">
        <v>25</v>
      </c>
      <c r="AC39" s="21" t="s">
        <v>25</v>
      </c>
      <c r="AD39" s="21" t="s">
        <v>49</v>
      </c>
      <c r="AE39" s="12" t="s">
        <v>32</v>
      </c>
      <c r="AF39" s="12" t="s">
        <v>32</v>
      </c>
      <c r="AG39" s="12" t="s">
        <v>32</v>
      </c>
      <c r="AH39" s="12" t="s">
        <v>33</v>
      </c>
      <c r="AI39" s="12" t="s">
        <v>33</v>
      </c>
      <c r="AJ39" s="12" t="s">
        <v>33</v>
      </c>
      <c r="AK39" s="12" t="s">
        <v>39</v>
      </c>
      <c r="AL39" s="12" t="s">
        <v>39</v>
      </c>
      <c r="AM39" s="12" t="s">
        <v>39</v>
      </c>
      <c r="AN39" s="12" t="s">
        <v>40</v>
      </c>
      <c r="AO39" s="12" t="s">
        <v>40</v>
      </c>
      <c r="AP39" s="12" t="s">
        <v>40</v>
      </c>
      <c r="AQ39" s="12" t="s">
        <v>50</v>
      </c>
      <c r="AR39" s="12" t="s">
        <v>50</v>
      </c>
      <c r="AS39" s="12" t="s">
        <v>50</v>
      </c>
    </row>
    <row r="40" spans="1:45" x14ac:dyDescent="0.2">
      <c r="A40" s="10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45" x14ac:dyDescent="0.2">
      <c r="P41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53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44256.999988425923</v>
      </c>
      <c r="B8" s="12">
        <v>6.5</v>
      </c>
      <c r="C8" s="12">
        <v>15.2</v>
      </c>
      <c r="D8" s="12">
        <v>0.2</v>
      </c>
      <c r="E8" s="12">
        <v>60.8</v>
      </c>
      <c r="F8" s="12">
        <v>84</v>
      </c>
      <c r="G8" s="12">
        <v>31.4</v>
      </c>
      <c r="H8" s="12">
        <v>4.9000000000000004</v>
      </c>
      <c r="I8" s="12">
        <v>5.5</v>
      </c>
      <c r="J8" s="12">
        <v>4.0999999999999996</v>
      </c>
      <c r="K8" s="12">
        <v>-1.4</v>
      </c>
      <c r="L8" s="12">
        <v>997.1</v>
      </c>
      <c r="M8" s="12">
        <v>1032.0999999999999</v>
      </c>
      <c r="N8" s="12">
        <v>1.4</v>
      </c>
      <c r="O8" s="12">
        <v>4.3</v>
      </c>
      <c r="P8" s="12">
        <v>182.5</v>
      </c>
      <c r="Q8" s="14">
        <v>0</v>
      </c>
      <c r="R8" s="12">
        <v>145.4</v>
      </c>
      <c r="S8" s="12">
        <v>555</v>
      </c>
      <c r="T8" s="12">
        <v>36.5</v>
      </c>
      <c r="U8" s="12">
        <v>395.4</v>
      </c>
      <c r="V8" s="14">
        <v>8.34</v>
      </c>
      <c r="W8" s="14">
        <v>32.94</v>
      </c>
      <c r="X8" s="21">
        <v>1.9E-2</v>
      </c>
      <c r="Y8" s="21">
        <v>8.2000000000000003E-2</v>
      </c>
      <c r="Z8" s="21">
        <v>8.0000000000000002E-3</v>
      </c>
      <c r="AA8" s="21">
        <v>3.9E-2</v>
      </c>
      <c r="AB8" s="21">
        <v>0.32</v>
      </c>
      <c r="AC8" s="21">
        <v>1.56</v>
      </c>
      <c r="AD8" s="12">
        <v>9.5</v>
      </c>
      <c r="AE8" s="12">
        <v>18.5</v>
      </c>
      <c r="AF8" s="12">
        <v>60.3</v>
      </c>
      <c r="AG8" s="12">
        <v>6.5</v>
      </c>
      <c r="AH8" s="12">
        <v>11.9</v>
      </c>
      <c r="AI8" s="12">
        <v>24.4</v>
      </c>
      <c r="AJ8" s="12">
        <v>5.2</v>
      </c>
      <c r="AK8" s="12">
        <v>19.8</v>
      </c>
      <c r="AL8" s="12">
        <v>126.7</v>
      </c>
      <c r="AM8" s="12">
        <v>0.1</v>
      </c>
      <c r="AN8" s="12">
        <v>34.6</v>
      </c>
      <c r="AO8" s="12">
        <v>62.2</v>
      </c>
      <c r="AP8" s="12">
        <v>4.5999999999999996</v>
      </c>
      <c r="AQ8" s="12">
        <v>25.9</v>
      </c>
      <c r="AR8" s="12">
        <v>85.2</v>
      </c>
      <c r="AS8" s="12">
        <v>0</v>
      </c>
    </row>
    <row r="9" spans="1:45" x14ac:dyDescent="0.2">
      <c r="A9" s="11">
        <v>44257.999988425923</v>
      </c>
      <c r="B9" s="12">
        <v>7.9</v>
      </c>
      <c r="C9" s="12">
        <v>15.4</v>
      </c>
      <c r="D9" s="12">
        <v>2.1</v>
      </c>
      <c r="E9" s="12">
        <v>63.4</v>
      </c>
      <c r="F9" s="12">
        <v>83.2</v>
      </c>
      <c r="G9" s="12">
        <v>37.6</v>
      </c>
      <c r="H9" s="12">
        <v>5.7</v>
      </c>
      <c r="I9" s="12">
        <v>6.6</v>
      </c>
      <c r="J9" s="12">
        <v>5.3</v>
      </c>
      <c r="K9" s="12">
        <v>0.8</v>
      </c>
      <c r="L9" s="12">
        <v>997.3</v>
      </c>
      <c r="M9" s="12">
        <v>1032.0999999999999</v>
      </c>
      <c r="N9" s="12">
        <v>1</v>
      </c>
      <c r="O9" s="12">
        <v>3.1</v>
      </c>
      <c r="P9" s="12">
        <v>188.6</v>
      </c>
      <c r="Q9" s="14">
        <v>0</v>
      </c>
      <c r="R9" s="12">
        <v>146.9</v>
      </c>
      <c r="S9" s="12">
        <v>560</v>
      </c>
      <c r="T9" s="12">
        <v>34.200000000000003</v>
      </c>
      <c r="U9" s="12">
        <v>353.1</v>
      </c>
      <c r="V9" s="14">
        <v>8.33</v>
      </c>
      <c r="W9" s="14">
        <v>33.08</v>
      </c>
      <c r="X9" s="21">
        <v>1.7999999999999999E-2</v>
      </c>
      <c r="Y9" s="21">
        <v>8.1000000000000003E-2</v>
      </c>
      <c r="Z9" s="21">
        <v>8.0000000000000002E-3</v>
      </c>
      <c r="AA9" s="21">
        <v>3.7999999999999999E-2</v>
      </c>
      <c r="AB9" s="21">
        <v>0.32</v>
      </c>
      <c r="AC9" s="21">
        <v>1.52</v>
      </c>
      <c r="AD9" s="12">
        <v>9.6666666666666661</v>
      </c>
      <c r="AE9" s="12">
        <v>26.1</v>
      </c>
      <c r="AF9" s="12">
        <v>59.7</v>
      </c>
      <c r="AG9" s="12">
        <v>10.3</v>
      </c>
      <c r="AH9" s="12">
        <v>16</v>
      </c>
      <c r="AI9" s="12">
        <v>23.7</v>
      </c>
      <c r="AJ9" s="12">
        <v>8.8000000000000007</v>
      </c>
      <c r="AK9" s="12">
        <v>22.6</v>
      </c>
      <c r="AL9" s="12">
        <v>143.69999999999999</v>
      </c>
      <c r="AM9" s="12">
        <v>0.2</v>
      </c>
      <c r="AN9" s="12">
        <v>43.7</v>
      </c>
      <c r="AO9" s="12">
        <v>71.3</v>
      </c>
      <c r="AP9" s="12">
        <v>15</v>
      </c>
      <c r="AQ9" s="12">
        <v>17.3</v>
      </c>
      <c r="AR9" s="12">
        <v>85.2</v>
      </c>
      <c r="AS9" s="12">
        <v>0</v>
      </c>
    </row>
    <row r="10" spans="1:45" x14ac:dyDescent="0.2">
      <c r="A10" s="11">
        <v>44258.999988425923</v>
      </c>
      <c r="B10" s="12">
        <v>8.3000000000000007</v>
      </c>
      <c r="C10" s="12">
        <v>13.5</v>
      </c>
      <c r="D10" s="12">
        <v>4.5999999999999996</v>
      </c>
      <c r="E10" s="12">
        <v>65.900000000000006</v>
      </c>
      <c r="F10" s="12">
        <v>78.8</v>
      </c>
      <c r="G10" s="12">
        <v>42.7</v>
      </c>
      <c r="H10" s="12">
        <v>6.3</v>
      </c>
      <c r="I10" s="12">
        <v>6.9</v>
      </c>
      <c r="J10" s="12">
        <v>5.7</v>
      </c>
      <c r="K10" s="12">
        <v>2.1</v>
      </c>
      <c r="L10" s="12">
        <v>995.2</v>
      </c>
      <c r="M10" s="12">
        <v>1029.8</v>
      </c>
      <c r="N10" s="12">
        <v>0.8</v>
      </c>
      <c r="O10" s="12">
        <v>2.7</v>
      </c>
      <c r="P10" s="12">
        <v>206</v>
      </c>
      <c r="Q10" s="14">
        <v>0</v>
      </c>
      <c r="R10" s="12">
        <v>65.2</v>
      </c>
      <c r="S10" s="12">
        <v>327</v>
      </c>
      <c r="T10" s="12">
        <v>6.2</v>
      </c>
      <c r="U10" s="12">
        <v>188.5</v>
      </c>
      <c r="V10" s="14">
        <v>4.18</v>
      </c>
      <c r="W10" s="14">
        <v>18.71</v>
      </c>
      <c r="X10" s="21">
        <v>0.01</v>
      </c>
      <c r="Y10" s="21">
        <v>4.9000000000000002E-2</v>
      </c>
      <c r="Z10" s="21">
        <v>4.0000000000000001E-3</v>
      </c>
      <c r="AA10" s="21">
        <v>2.3E-2</v>
      </c>
      <c r="AB10" s="21">
        <v>0.16</v>
      </c>
      <c r="AC10" s="21">
        <v>0.91999999999999993</v>
      </c>
      <c r="AD10" s="12">
        <v>0</v>
      </c>
      <c r="AE10" s="12">
        <v>44.3</v>
      </c>
      <c r="AF10" s="12">
        <v>85.2</v>
      </c>
      <c r="AG10" s="12">
        <v>22.9</v>
      </c>
      <c r="AH10" s="12">
        <v>25.3</v>
      </c>
      <c r="AI10" s="12">
        <v>36.700000000000003</v>
      </c>
      <c r="AJ10" s="12">
        <v>18</v>
      </c>
      <c r="AK10" s="12">
        <v>40.700000000000003</v>
      </c>
      <c r="AL10" s="12">
        <v>152.30000000000001</v>
      </c>
      <c r="AM10" s="12">
        <v>0.7</v>
      </c>
      <c r="AN10" s="12">
        <v>52.7</v>
      </c>
      <c r="AO10" s="12">
        <v>71.099999999999994</v>
      </c>
      <c r="AP10" s="12">
        <v>24.2</v>
      </c>
      <c r="AQ10" s="12">
        <v>3.6</v>
      </c>
      <c r="AR10" s="12">
        <v>66</v>
      </c>
      <c r="AS10" s="12">
        <v>0</v>
      </c>
    </row>
    <row r="11" spans="1:45" x14ac:dyDescent="0.2">
      <c r="A11" s="11">
        <v>44259.999988425923</v>
      </c>
      <c r="B11" s="12">
        <v>10.6</v>
      </c>
      <c r="C11" s="12">
        <v>15.4</v>
      </c>
      <c r="D11" s="12">
        <v>7.2</v>
      </c>
      <c r="E11" s="12">
        <v>55.4</v>
      </c>
      <c r="F11" s="12">
        <v>82.8</v>
      </c>
      <c r="G11" s="12">
        <v>36.4</v>
      </c>
      <c r="H11" s="12">
        <v>6</v>
      </c>
      <c r="I11" s="12">
        <v>7.7</v>
      </c>
      <c r="J11" s="12">
        <v>5.0999999999999996</v>
      </c>
      <c r="K11" s="12">
        <v>1.6</v>
      </c>
      <c r="L11" s="12">
        <v>986.2</v>
      </c>
      <c r="M11" s="12">
        <v>1020.3</v>
      </c>
      <c r="N11" s="12">
        <v>1.9</v>
      </c>
      <c r="O11" s="12">
        <v>7.3</v>
      </c>
      <c r="P11" s="12">
        <v>260.8</v>
      </c>
      <c r="Q11" s="14">
        <v>0.1</v>
      </c>
      <c r="R11" s="12">
        <v>98.8</v>
      </c>
      <c r="S11" s="12">
        <v>578</v>
      </c>
      <c r="T11" s="12">
        <v>27.7</v>
      </c>
      <c r="U11" s="12">
        <v>364</v>
      </c>
      <c r="V11" s="14">
        <v>6.24</v>
      </c>
      <c r="W11" s="14">
        <v>30.64</v>
      </c>
      <c r="X11" s="21">
        <v>1.4999999999999999E-2</v>
      </c>
      <c r="Y11" s="21">
        <v>7.8E-2</v>
      </c>
      <c r="Z11" s="21">
        <v>7.0000000000000001E-3</v>
      </c>
      <c r="AA11" s="21">
        <v>4.2000000000000003E-2</v>
      </c>
      <c r="AB11" s="21">
        <v>0.28000000000000003</v>
      </c>
      <c r="AC11" s="21">
        <v>1.6800000000000002</v>
      </c>
      <c r="AD11" s="12">
        <v>5.833333333333333</v>
      </c>
      <c r="AE11" s="12">
        <v>26.1</v>
      </c>
      <c r="AF11" s="12">
        <v>46.8</v>
      </c>
      <c r="AG11" s="12">
        <v>5.6</v>
      </c>
      <c r="AH11" s="12">
        <v>13</v>
      </c>
      <c r="AI11" s="12">
        <v>20.7</v>
      </c>
      <c r="AJ11" s="12">
        <v>4.4000000000000004</v>
      </c>
      <c r="AK11" s="12">
        <v>6.4</v>
      </c>
      <c r="AL11" s="12">
        <v>66.8</v>
      </c>
      <c r="AM11" s="12">
        <v>0</v>
      </c>
      <c r="AN11" s="12">
        <v>28.2</v>
      </c>
      <c r="AO11" s="12">
        <v>70.3</v>
      </c>
      <c r="AP11" s="12">
        <v>2.5</v>
      </c>
      <c r="AQ11" s="12">
        <v>44.9</v>
      </c>
      <c r="AR11" s="12">
        <v>96</v>
      </c>
      <c r="AS11" s="12">
        <v>0</v>
      </c>
    </row>
    <row r="12" spans="1:45" x14ac:dyDescent="0.2">
      <c r="A12" s="11">
        <v>44260.999988425923</v>
      </c>
      <c r="B12" s="12">
        <v>3.7</v>
      </c>
      <c r="C12" s="12">
        <v>7.9</v>
      </c>
      <c r="D12" s="12">
        <v>0.8</v>
      </c>
      <c r="E12" s="12">
        <v>81.2</v>
      </c>
      <c r="F12" s="12">
        <v>90.5</v>
      </c>
      <c r="G12" s="12">
        <v>69.3</v>
      </c>
      <c r="H12" s="12">
        <v>5.8</v>
      </c>
      <c r="I12" s="12">
        <v>7.8</v>
      </c>
      <c r="J12" s="12">
        <v>4.0999999999999996</v>
      </c>
      <c r="K12" s="12">
        <v>0.7</v>
      </c>
      <c r="L12" s="12">
        <v>990</v>
      </c>
      <c r="M12" s="12">
        <v>1025.0999999999999</v>
      </c>
      <c r="N12" s="12">
        <v>2.2000000000000002</v>
      </c>
      <c r="O12" s="12">
        <v>5.8</v>
      </c>
      <c r="P12" s="12">
        <v>24.1</v>
      </c>
      <c r="Q12" s="14">
        <v>0</v>
      </c>
      <c r="R12" s="12">
        <v>23.8</v>
      </c>
      <c r="S12" s="12">
        <v>176</v>
      </c>
      <c r="T12" s="12">
        <v>-19.5</v>
      </c>
      <c r="U12" s="12">
        <v>122.7</v>
      </c>
      <c r="V12" s="14">
        <v>2.4</v>
      </c>
      <c r="W12" s="14">
        <v>15.27</v>
      </c>
      <c r="X12" s="21">
        <v>6.0000000000000001E-3</v>
      </c>
      <c r="Y12" s="21">
        <v>4.2000000000000003E-2</v>
      </c>
      <c r="Z12" s="21">
        <v>3.0000000000000001E-3</v>
      </c>
      <c r="AA12" s="21">
        <v>0.02</v>
      </c>
      <c r="AB12" s="21">
        <v>0.12</v>
      </c>
      <c r="AC12" s="21">
        <v>0.8</v>
      </c>
      <c r="AD12" s="12">
        <v>0</v>
      </c>
      <c r="AE12" s="12">
        <v>12.5</v>
      </c>
      <c r="AF12" s="12">
        <v>20.3</v>
      </c>
      <c r="AG12" s="12">
        <v>4</v>
      </c>
      <c r="AH12" s="12">
        <v>10.5</v>
      </c>
      <c r="AI12" s="12">
        <v>19.600000000000001</v>
      </c>
      <c r="AJ12" s="12">
        <v>3.5</v>
      </c>
      <c r="AK12" s="12">
        <v>1.8</v>
      </c>
      <c r="AL12" s="12">
        <v>10.7</v>
      </c>
      <c r="AM12" s="12">
        <v>0</v>
      </c>
      <c r="AN12" s="12">
        <v>19.100000000000001</v>
      </c>
      <c r="AO12" s="12">
        <v>37.700000000000003</v>
      </c>
      <c r="AP12" s="12">
        <v>4.4000000000000004</v>
      </c>
      <c r="AQ12" s="12">
        <v>35.200000000000003</v>
      </c>
      <c r="AR12" s="12">
        <v>74</v>
      </c>
      <c r="AS12" s="12">
        <v>6.2</v>
      </c>
    </row>
    <row r="13" spans="1:45" x14ac:dyDescent="0.2">
      <c r="A13" s="11">
        <v>44261.999988425923</v>
      </c>
      <c r="B13" s="12">
        <v>2.1</v>
      </c>
      <c r="C13" s="12">
        <v>8</v>
      </c>
      <c r="D13" s="12">
        <v>-2.7</v>
      </c>
      <c r="E13" s="12">
        <v>54.2</v>
      </c>
      <c r="F13" s="12">
        <v>75.099999999999994</v>
      </c>
      <c r="G13" s="12">
        <v>30.6</v>
      </c>
      <c r="H13" s="12">
        <v>3.4</v>
      </c>
      <c r="I13" s="12">
        <v>4.0999999999999996</v>
      </c>
      <c r="J13" s="12">
        <v>2.8</v>
      </c>
      <c r="K13" s="12">
        <v>-6.7</v>
      </c>
      <c r="L13" s="12">
        <v>995.7</v>
      </c>
      <c r="M13" s="12">
        <v>1031.2</v>
      </c>
      <c r="N13" s="12">
        <v>1.6</v>
      </c>
      <c r="O13" s="12">
        <v>5.4</v>
      </c>
      <c r="P13" s="12">
        <v>166.2</v>
      </c>
      <c r="Q13" s="14">
        <v>0</v>
      </c>
      <c r="R13" s="12">
        <v>165.7</v>
      </c>
      <c r="S13" s="12">
        <v>606</v>
      </c>
      <c r="T13" s="12">
        <v>43.2</v>
      </c>
      <c r="U13" s="12">
        <v>433.4</v>
      </c>
      <c r="V13" s="14">
        <v>9.1199999999999992</v>
      </c>
      <c r="W13" s="14">
        <v>34.909999999999997</v>
      </c>
      <c r="X13" s="21">
        <v>2.1000000000000001E-2</v>
      </c>
      <c r="Y13" s="21">
        <v>9.0999999999999998E-2</v>
      </c>
      <c r="Z13" s="21">
        <v>8.9999999999999993E-3</v>
      </c>
      <c r="AA13" s="21">
        <v>4.3999999999999997E-2</v>
      </c>
      <c r="AB13" s="21">
        <v>0.36</v>
      </c>
      <c r="AC13" s="21">
        <v>1.7599999999999998</v>
      </c>
      <c r="AD13" s="12">
        <v>9.5</v>
      </c>
      <c r="AE13" s="12">
        <v>10.4</v>
      </c>
      <c r="AF13" s="12">
        <v>20.8</v>
      </c>
      <c r="AG13" s="12">
        <v>5.9</v>
      </c>
      <c r="AH13" s="12">
        <v>8.1</v>
      </c>
      <c r="AI13" s="12">
        <v>17.100000000000001</v>
      </c>
      <c r="AJ13" s="12">
        <v>5.4</v>
      </c>
      <c r="AK13" s="12">
        <v>2.1</v>
      </c>
      <c r="AL13" s="12">
        <v>10.1</v>
      </c>
      <c r="AM13" s="12">
        <v>0</v>
      </c>
      <c r="AN13" s="12">
        <v>19.5</v>
      </c>
      <c r="AO13" s="12">
        <v>48.2</v>
      </c>
      <c r="AP13" s="12">
        <v>1</v>
      </c>
      <c r="AQ13" s="12">
        <v>46.5</v>
      </c>
      <c r="AR13" s="12">
        <v>83.8</v>
      </c>
      <c r="AS13" s="12">
        <v>10.6</v>
      </c>
    </row>
    <row r="14" spans="1:45" x14ac:dyDescent="0.2">
      <c r="A14" s="11">
        <v>44262.999988425923</v>
      </c>
      <c r="B14" s="12">
        <v>3</v>
      </c>
      <c r="C14" s="12">
        <v>8.8000000000000007</v>
      </c>
      <c r="D14" s="12">
        <v>-1.8</v>
      </c>
      <c r="E14" s="12">
        <v>58.5</v>
      </c>
      <c r="F14" s="12">
        <v>71.599999999999994</v>
      </c>
      <c r="G14" s="12">
        <v>41</v>
      </c>
      <c r="H14" s="12">
        <v>4</v>
      </c>
      <c r="I14" s="12">
        <v>4.7</v>
      </c>
      <c r="J14" s="12">
        <v>3.2</v>
      </c>
      <c r="K14" s="12">
        <v>-4.5</v>
      </c>
      <c r="L14" s="12">
        <v>988.8</v>
      </c>
      <c r="M14" s="12">
        <v>1024</v>
      </c>
      <c r="N14" s="12">
        <v>1.3</v>
      </c>
      <c r="O14" s="12">
        <v>4.8</v>
      </c>
      <c r="P14" s="12">
        <v>215.8</v>
      </c>
      <c r="Q14" s="14">
        <v>0</v>
      </c>
      <c r="R14" s="12">
        <v>146.5</v>
      </c>
      <c r="S14" s="12">
        <v>745</v>
      </c>
      <c r="T14" s="12">
        <v>32.5</v>
      </c>
      <c r="U14" s="12">
        <v>553.9</v>
      </c>
      <c r="V14" s="14">
        <v>8.5500000000000007</v>
      </c>
      <c r="W14" s="14">
        <v>36.159999999999997</v>
      </c>
      <c r="X14" s="21">
        <v>1.9E-2</v>
      </c>
      <c r="Y14" s="21">
        <v>8.8999999999999996E-2</v>
      </c>
      <c r="Z14" s="21">
        <v>8.0000000000000002E-3</v>
      </c>
      <c r="AA14" s="21">
        <v>4.2000000000000003E-2</v>
      </c>
      <c r="AB14" s="21">
        <v>0.32</v>
      </c>
      <c r="AC14" s="21">
        <v>1.6800000000000002</v>
      </c>
      <c r="AD14" s="12">
        <v>9.1666666666666661</v>
      </c>
      <c r="AE14" s="12">
        <v>17</v>
      </c>
      <c r="AF14" s="12">
        <v>28.4</v>
      </c>
      <c r="AG14" s="12">
        <v>10.7</v>
      </c>
      <c r="AH14" s="12">
        <v>14.3</v>
      </c>
      <c r="AI14" s="12">
        <v>23.2</v>
      </c>
      <c r="AJ14" s="12">
        <v>9.6</v>
      </c>
      <c r="AK14" s="12">
        <v>4.8</v>
      </c>
      <c r="AL14" s="12">
        <v>18.3</v>
      </c>
      <c r="AM14" s="12">
        <v>0</v>
      </c>
      <c r="AN14" s="12">
        <v>29.8</v>
      </c>
      <c r="AO14" s="12">
        <v>57.1</v>
      </c>
      <c r="AP14" s="12">
        <v>6</v>
      </c>
      <c r="AQ14" s="12">
        <v>30.1</v>
      </c>
      <c r="AR14" s="12">
        <v>81</v>
      </c>
      <c r="AS14" s="12">
        <v>0</v>
      </c>
    </row>
    <row r="15" spans="1:45" x14ac:dyDescent="0.2">
      <c r="A15" s="11">
        <v>44263.999988425923</v>
      </c>
      <c r="B15" s="12">
        <v>2.7</v>
      </c>
      <c r="C15" s="12">
        <v>7.7</v>
      </c>
      <c r="D15" s="12">
        <v>-1.8</v>
      </c>
      <c r="E15" s="12">
        <v>62.3</v>
      </c>
      <c r="F15" s="12">
        <v>79.7</v>
      </c>
      <c r="G15" s="12">
        <v>37.299999999999997</v>
      </c>
      <c r="H15" s="12">
        <v>4.0999999999999996</v>
      </c>
      <c r="I15" s="12">
        <v>4.5999999999999996</v>
      </c>
      <c r="J15" s="12">
        <v>3.3</v>
      </c>
      <c r="K15" s="12">
        <v>-4.2</v>
      </c>
      <c r="L15" s="12">
        <v>986.7</v>
      </c>
      <c r="M15" s="12">
        <v>1021.9</v>
      </c>
      <c r="N15" s="12">
        <v>1.2</v>
      </c>
      <c r="O15" s="12">
        <v>4.0999999999999996</v>
      </c>
      <c r="P15" s="12">
        <v>171.2</v>
      </c>
      <c r="Q15" s="14">
        <v>0</v>
      </c>
      <c r="R15" s="12">
        <v>157.1</v>
      </c>
      <c r="S15" s="12">
        <v>605</v>
      </c>
      <c r="T15" s="12">
        <v>38.4</v>
      </c>
      <c r="U15" s="12">
        <v>412.6</v>
      </c>
      <c r="V15" s="14">
        <v>8.76</v>
      </c>
      <c r="W15" s="14">
        <v>34.369999999999997</v>
      </c>
      <c r="X15" s="21">
        <v>0.02</v>
      </c>
      <c r="Y15" s="21">
        <v>8.7999999999999995E-2</v>
      </c>
      <c r="Z15" s="21">
        <v>8.9999999999999993E-3</v>
      </c>
      <c r="AA15" s="21">
        <v>4.1000000000000002E-2</v>
      </c>
      <c r="AB15" s="21">
        <v>0.36</v>
      </c>
      <c r="AC15" s="21">
        <v>1.6400000000000001</v>
      </c>
      <c r="AD15" s="12">
        <v>9.6666666666666661</v>
      </c>
      <c r="AE15" s="12">
        <v>20.7</v>
      </c>
      <c r="AF15" s="12">
        <v>50.2</v>
      </c>
      <c r="AG15" s="12">
        <v>10.6</v>
      </c>
      <c r="AH15" s="12">
        <v>16</v>
      </c>
      <c r="AI15" s="12">
        <v>26.3</v>
      </c>
      <c r="AJ15" s="12">
        <v>8.1999999999999993</v>
      </c>
      <c r="AK15" s="12">
        <v>8.1</v>
      </c>
      <c r="AL15" s="12">
        <v>71.7</v>
      </c>
      <c r="AM15" s="12">
        <v>0</v>
      </c>
      <c r="AN15" s="12">
        <v>28.6</v>
      </c>
      <c r="AO15" s="12">
        <v>53.6</v>
      </c>
      <c r="AP15" s="12">
        <v>4.5999999999999996</v>
      </c>
      <c r="AQ15" s="12">
        <v>35</v>
      </c>
      <c r="AR15" s="12">
        <v>85.2</v>
      </c>
      <c r="AS15" s="12">
        <v>0</v>
      </c>
    </row>
    <row r="16" spans="1:45" x14ac:dyDescent="0.2">
      <c r="A16" s="11">
        <v>44264.999988425923</v>
      </c>
      <c r="B16" s="12">
        <v>3.5</v>
      </c>
      <c r="C16" s="12">
        <v>7.5</v>
      </c>
      <c r="D16" s="12">
        <v>-0.8</v>
      </c>
      <c r="E16" s="12">
        <v>69</v>
      </c>
      <c r="F16" s="12">
        <v>84.2</v>
      </c>
      <c r="G16" s="12">
        <v>48.7</v>
      </c>
      <c r="H16" s="12">
        <v>4.8</v>
      </c>
      <c r="I16" s="12">
        <v>5.7</v>
      </c>
      <c r="J16" s="12">
        <v>4.3</v>
      </c>
      <c r="K16" s="12">
        <v>-1.9</v>
      </c>
      <c r="L16" s="12">
        <v>984.6</v>
      </c>
      <c r="M16" s="12">
        <v>1019.6</v>
      </c>
      <c r="N16" s="12">
        <v>1.3</v>
      </c>
      <c r="O16" s="12">
        <v>4.7</v>
      </c>
      <c r="P16" s="12">
        <v>233.3</v>
      </c>
      <c r="Q16" s="14">
        <v>0</v>
      </c>
      <c r="R16" s="12">
        <v>95.9</v>
      </c>
      <c r="S16" s="12">
        <v>423</v>
      </c>
      <c r="T16" s="12">
        <v>24.3</v>
      </c>
      <c r="U16" s="12">
        <v>285</v>
      </c>
      <c r="V16" s="14">
        <v>6.51</v>
      </c>
      <c r="W16" s="14">
        <v>26.45</v>
      </c>
      <c r="X16" s="21">
        <v>1.4999999999999999E-2</v>
      </c>
      <c r="Y16" s="21">
        <v>6.9000000000000006E-2</v>
      </c>
      <c r="Z16" s="21">
        <v>7.0000000000000001E-3</v>
      </c>
      <c r="AA16" s="21">
        <v>3.2000000000000001E-2</v>
      </c>
      <c r="AB16" s="21">
        <v>0.28000000000000003</v>
      </c>
      <c r="AC16" s="21">
        <v>1.28</v>
      </c>
      <c r="AD16" s="12">
        <v>4.833333333333333</v>
      </c>
      <c r="AE16" s="12">
        <v>22.7</v>
      </c>
      <c r="AF16" s="12">
        <v>60.6</v>
      </c>
      <c r="AG16" s="12">
        <v>11.5</v>
      </c>
      <c r="AH16" s="12">
        <v>15.8</v>
      </c>
      <c r="AI16" s="12">
        <v>24.7</v>
      </c>
      <c r="AJ16" s="12">
        <v>9.9</v>
      </c>
      <c r="AK16" s="12">
        <v>15</v>
      </c>
      <c r="AL16" s="12">
        <v>117.3</v>
      </c>
      <c r="AM16" s="12">
        <v>0</v>
      </c>
      <c r="AN16" s="12">
        <v>29.1</v>
      </c>
      <c r="AO16" s="12">
        <v>57.1</v>
      </c>
      <c r="AP16" s="12">
        <v>7.1</v>
      </c>
      <c r="AQ16" s="12">
        <v>28.4</v>
      </c>
      <c r="AR16" s="12">
        <v>69.400000000000006</v>
      </c>
      <c r="AS16" s="12">
        <v>0</v>
      </c>
    </row>
    <row r="17" spans="1:45" x14ac:dyDescent="0.2">
      <c r="A17" s="11">
        <v>44265.999988425923</v>
      </c>
      <c r="B17" s="12">
        <v>6.5</v>
      </c>
      <c r="C17" s="12">
        <v>10.1</v>
      </c>
      <c r="D17" s="12">
        <v>4</v>
      </c>
      <c r="E17" s="12">
        <v>63.2</v>
      </c>
      <c r="F17" s="12">
        <v>81.8</v>
      </c>
      <c r="G17" s="12">
        <v>40.5</v>
      </c>
      <c r="H17" s="12">
        <v>5.3</v>
      </c>
      <c r="I17" s="12">
        <v>6.4</v>
      </c>
      <c r="J17" s="12">
        <v>4.3</v>
      </c>
      <c r="K17" s="12">
        <v>-0.4</v>
      </c>
      <c r="L17" s="12">
        <v>985.1</v>
      </c>
      <c r="M17" s="12">
        <v>1019.7</v>
      </c>
      <c r="N17" s="12">
        <v>1.9</v>
      </c>
      <c r="O17" s="12">
        <v>5.5</v>
      </c>
      <c r="P17" s="12">
        <v>219.9</v>
      </c>
      <c r="Q17" s="14">
        <v>0</v>
      </c>
      <c r="R17" s="12">
        <v>84.6</v>
      </c>
      <c r="S17" s="12">
        <v>641</v>
      </c>
      <c r="T17" s="12">
        <v>25.9</v>
      </c>
      <c r="U17" s="12">
        <v>539.4</v>
      </c>
      <c r="V17" s="14">
        <v>5.83</v>
      </c>
      <c r="W17" s="14">
        <v>31.84</v>
      </c>
      <c r="X17" s="21">
        <v>1.4E-2</v>
      </c>
      <c r="Y17" s="21">
        <v>0.08</v>
      </c>
      <c r="Z17" s="21">
        <v>7.0000000000000001E-3</v>
      </c>
      <c r="AA17" s="21">
        <v>3.6999999999999998E-2</v>
      </c>
      <c r="AB17" s="21">
        <v>0.28000000000000003</v>
      </c>
      <c r="AC17" s="21">
        <v>1.48</v>
      </c>
      <c r="AD17" s="12">
        <v>3.6666666666666665</v>
      </c>
      <c r="AE17" s="12">
        <v>19.8</v>
      </c>
      <c r="AF17" s="12">
        <v>31.7</v>
      </c>
      <c r="AG17" s="12">
        <v>6.5</v>
      </c>
      <c r="AH17" s="12">
        <v>16.2</v>
      </c>
      <c r="AI17" s="12">
        <v>26.8</v>
      </c>
      <c r="AJ17" s="12">
        <v>4.9000000000000004</v>
      </c>
      <c r="AK17" s="12">
        <v>3.9</v>
      </c>
      <c r="AL17" s="12">
        <v>21.8</v>
      </c>
      <c r="AM17" s="12">
        <v>0</v>
      </c>
      <c r="AN17" s="12">
        <v>24.7</v>
      </c>
      <c r="AO17" s="12">
        <v>69.900000000000006</v>
      </c>
      <c r="AP17" s="12">
        <v>1.7</v>
      </c>
      <c r="AQ17" s="12">
        <v>37.200000000000003</v>
      </c>
      <c r="AR17" s="12">
        <v>82.4</v>
      </c>
      <c r="AS17" s="12">
        <v>0</v>
      </c>
    </row>
    <row r="18" spans="1:45" x14ac:dyDescent="0.2">
      <c r="A18" s="11">
        <v>44266.999988425923</v>
      </c>
      <c r="B18" s="12">
        <v>10.4</v>
      </c>
      <c r="C18" s="12">
        <v>14.2</v>
      </c>
      <c r="D18" s="12">
        <v>6.4</v>
      </c>
      <c r="E18" s="12">
        <v>64.599999999999994</v>
      </c>
      <c r="F18" s="12">
        <v>84.9</v>
      </c>
      <c r="G18" s="12">
        <v>49.4</v>
      </c>
      <c r="H18" s="12">
        <v>7.2</v>
      </c>
      <c r="I18" s="12">
        <v>9.6</v>
      </c>
      <c r="J18" s="12">
        <v>4.7</v>
      </c>
      <c r="K18" s="12">
        <v>3.8</v>
      </c>
      <c r="L18" s="12">
        <v>974.9</v>
      </c>
      <c r="M18" s="12">
        <v>1008.6</v>
      </c>
      <c r="N18" s="12">
        <v>4.9000000000000004</v>
      </c>
      <c r="O18" s="12">
        <v>11.9</v>
      </c>
      <c r="P18" s="12">
        <v>209.7</v>
      </c>
      <c r="Q18" s="14">
        <v>4.9000000000000004</v>
      </c>
      <c r="R18" s="12">
        <v>67.900000000000006</v>
      </c>
      <c r="S18" s="12">
        <v>659</v>
      </c>
      <c r="T18" s="12">
        <v>-0.4</v>
      </c>
      <c r="U18" s="12">
        <v>405.9</v>
      </c>
      <c r="V18" s="14">
        <v>5.39</v>
      </c>
      <c r="W18" s="14">
        <v>33.130000000000003</v>
      </c>
      <c r="X18" s="21">
        <v>1.4E-2</v>
      </c>
      <c r="Y18" s="21">
        <v>8.6999999999999994E-2</v>
      </c>
      <c r="Z18" s="21">
        <v>8.0000000000000002E-3</v>
      </c>
      <c r="AA18" s="21">
        <v>5.6000000000000001E-2</v>
      </c>
      <c r="AB18" s="21">
        <v>0.32</v>
      </c>
      <c r="AC18" s="21">
        <v>2.2400000000000002</v>
      </c>
      <c r="AD18" s="12">
        <v>1.3333333333333333</v>
      </c>
      <c r="AE18" s="12">
        <v>7.4</v>
      </c>
      <c r="AF18" s="12">
        <v>22.4</v>
      </c>
      <c r="AG18" s="12">
        <v>1.1000000000000001</v>
      </c>
      <c r="AH18" s="12">
        <v>4.5</v>
      </c>
      <c r="AI18" s="12">
        <v>16.3</v>
      </c>
      <c r="AJ18" s="12">
        <v>0.9</v>
      </c>
      <c r="AK18" s="12">
        <v>1.3</v>
      </c>
      <c r="AL18" s="12">
        <v>8.1999999999999993</v>
      </c>
      <c r="AM18" s="12">
        <v>0</v>
      </c>
      <c r="AN18" s="12">
        <v>7.9</v>
      </c>
      <c r="AO18" s="12">
        <v>18.600000000000001</v>
      </c>
      <c r="AP18" s="12">
        <v>0.4</v>
      </c>
      <c r="AQ18" s="12">
        <v>62.8</v>
      </c>
      <c r="AR18" s="12">
        <v>83.6</v>
      </c>
      <c r="AS18" s="12">
        <v>34.6</v>
      </c>
    </row>
    <row r="19" spans="1:45" x14ac:dyDescent="0.2">
      <c r="A19" s="11">
        <v>44267.999988425923</v>
      </c>
      <c r="B19" s="12">
        <v>7.9</v>
      </c>
      <c r="C19" s="12">
        <v>10.7</v>
      </c>
      <c r="D19" s="12">
        <v>4.7</v>
      </c>
      <c r="E19" s="12">
        <v>60.9</v>
      </c>
      <c r="F19" s="12">
        <v>84.7</v>
      </c>
      <c r="G19" s="12">
        <v>41.5</v>
      </c>
      <c r="H19" s="12">
        <v>5.7</v>
      </c>
      <c r="I19" s="12">
        <v>7</v>
      </c>
      <c r="J19" s="12">
        <v>4.5</v>
      </c>
      <c r="K19" s="12">
        <v>0.6</v>
      </c>
      <c r="L19" s="12">
        <v>978.9</v>
      </c>
      <c r="M19" s="12">
        <v>1013.1</v>
      </c>
      <c r="N19" s="12">
        <v>4.4000000000000004</v>
      </c>
      <c r="O19" s="12">
        <v>12.7</v>
      </c>
      <c r="P19" s="12">
        <v>269</v>
      </c>
      <c r="Q19" s="14">
        <v>0.6</v>
      </c>
      <c r="R19" s="12">
        <v>115.7</v>
      </c>
      <c r="S19" s="12">
        <v>877</v>
      </c>
      <c r="T19" s="12">
        <v>37.200000000000003</v>
      </c>
      <c r="U19" s="12">
        <v>728.8</v>
      </c>
      <c r="V19" s="14">
        <v>7.47</v>
      </c>
      <c r="W19" s="14">
        <v>43.59</v>
      </c>
      <c r="X19" s="21">
        <v>1.7000000000000001E-2</v>
      </c>
      <c r="Y19" s="21">
        <v>0.106</v>
      </c>
      <c r="Z19" s="21">
        <v>8.0000000000000002E-3</v>
      </c>
      <c r="AA19" s="21">
        <v>5.1999999999999998E-2</v>
      </c>
      <c r="AB19" s="21">
        <v>0.32</v>
      </c>
      <c r="AC19" s="21">
        <v>2.08</v>
      </c>
      <c r="AD19" s="12">
        <v>5.333333333333333</v>
      </c>
      <c r="AE19" s="12">
        <v>4</v>
      </c>
      <c r="AF19" s="12">
        <v>7.2</v>
      </c>
      <c r="AG19" s="12">
        <v>0.6</v>
      </c>
      <c r="AH19" s="12">
        <v>2.1</v>
      </c>
      <c r="AI19" s="12">
        <v>3.3</v>
      </c>
      <c r="AJ19" s="12">
        <v>0.4</v>
      </c>
      <c r="AK19" s="12">
        <v>1.4</v>
      </c>
      <c r="AL19" s="12">
        <v>6.2</v>
      </c>
      <c r="AM19" s="12">
        <v>0</v>
      </c>
      <c r="AN19" s="12">
        <v>7.1</v>
      </c>
      <c r="AO19" s="12">
        <v>26.1</v>
      </c>
      <c r="AP19" s="12">
        <v>0</v>
      </c>
      <c r="AQ19" s="12">
        <v>68.5</v>
      </c>
      <c r="AR19" s="12">
        <v>90.4</v>
      </c>
      <c r="AS19" s="12">
        <v>43.6</v>
      </c>
    </row>
    <row r="20" spans="1:45" x14ac:dyDescent="0.2">
      <c r="A20" s="11">
        <v>44268.999988425923</v>
      </c>
      <c r="B20" s="12">
        <v>7</v>
      </c>
      <c r="C20" s="12">
        <v>11.4</v>
      </c>
      <c r="D20" s="12">
        <v>4.2</v>
      </c>
      <c r="E20" s="12">
        <v>73</v>
      </c>
      <c r="F20" s="12">
        <v>87.1</v>
      </c>
      <c r="G20" s="12">
        <v>48.2</v>
      </c>
      <c r="H20" s="12">
        <v>6.4</v>
      </c>
      <c r="I20" s="12">
        <v>6.9</v>
      </c>
      <c r="J20" s="12">
        <v>5.6</v>
      </c>
      <c r="K20" s="12">
        <v>2.2999999999999998</v>
      </c>
      <c r="L20" s="12">
        <v>972.8</v>
      </c>
      <c r="M20" s="12">
        <v>1006.9</v>
      </c>
      <c r="N20" s="12">
        <v>5.2</v>
      </c>
      <c r="O20" s="12">
        <v>15.1</v>
      </c>
      <c r="P20" s="12">
        <v>210.8</v>
      </c>
      <c r="Q20" s="14">
        <v>3.1</v>
      </c>
      <c r="R20" s="12">
        <v>67.7</v>
      </c>
      <c r="S20" s="12">
        <v>505</v>
      </c>
      <c r="T20" s="12">
        <v>-5.6</v>
      </c>
      <c r="U20" s="12">
        <v>350.7</v>
      </c>
      <c r="V20" s="14">
        <v>5.08</v>
      </c>
      <c r="W20" s="14">
        <v>29.59</v>
      </c>
      <c r="X20" s="21">
        <v>1.0999999999999999E-2</v>
      </c>
      <c r="Y20" s="21">
        <v>7.0999999999999994E-2</v>
      </c>
      <c r="Z20" s="21">
        <v>5.0000000000000001E-3</v>
      </c>
      <c r="AA20" s="21">
        <v>3.5000000000000003E-2</v>
      </c>
      <c r="AB20" s="21">
        <v>0.2</v>
      </c>
      <c r="AC20" s="21">
        <v>1.4000000000000001</v>
      </c>
      <c r="AD20" s="12">
        <v>1.1666666666666667</v>
      </c>
      <c r="AE20" s="12">
        <v>2.2000000000000002</v>
      </c>
      <c r="AF20" s="12">
        <v>5.8</v>
      </c>
      <c r="AG20" s="12">
        <v>0.6</v>
      </c>
      <c r="AH20" s="12">
        <v>1.3</v>
      </c>
      <c r="AI20" s="12">
        <v>2.7</v>
      </c>
      <c r="AJ20" s="12">
        <v>0.4</v>
      </c>
      <c r="AK20" s="12">
        <v>0.9</v>
      </c>
      <c r="AL20" s="12">
        <v>4.4000000000000004</v>
      </c>
      <c r="AM20" s="12">
        <v>0</v>
      </c>
      <c r="AN20" s="12">
        <v>5.8</v>
      </c>
      <c r="AO20" s="12">
        <v>16.899999999999999</v>
      </c>
      <c r="AP20" s="12">
        <v>0.8</v>
      </c>
      <c r="AQ20" s="12">
        <v>71.8</v>
      </c>
      <c r="AR20" s="12">
        <v>95.8</v>
      </c>
      <c r="AS20" s="12">
        <v>46</v>
      </c>
    </row>
    <row r="21" spans="1:45" x14ac:dyDescent="0.2">
      <c r="A21" s="11">
        <v>44269.999988425923</v>
      </c>
      <c r="B21" s="12">
        <v>4.2</v>
      </c>
      <c r="C21" s="12">
        <v>6.6</v>
      </c>
      <c r="D21" s="12">
        <v>2.8</v>
      </c>
      <c r="E21" s="12">
        <v>81.3</v>
      </c>
      <c r="F21" s="12">
        <v>90</v>
      </c>
      <c r="G21" s="12">
        <v>55</v>
      </c>
      <c r="H21" s="12">
        <v>6</v>
      </c>
      <c r="I21" s="12">
        <v>6.6</v>
      </c>
      <c r="J21" s="12">
        <v>4.7</v>
      </c>
      <c r="K21" s="12">
        <v>1.2</v>
      </c>
      <c r="L21" s="12">
        <v>978.3</v>
      </c>
      <c r="M21" s="12">
        <v>1012.9</v>
      </c>
      <c r="N21" s="12">
        <v>2.7</v>
      </c>
      <c r="O21" s="12">
        <v>6.3</v>
      </c>
      <c r="P21" s="12">
        <v>225.1</v>
      </c>
      <c r="Q21" s="14">
        <v>2.4</v>
      </c>
      <c r="R21" s="12">
        <v>62.1</v>
      </c>
      <c r="S21" s="12">
        <v>921</v>
      </c>
      <c r="T21" s="12">
        <v>-8.9</v>
      </c>
      <c r="U21" s="12">
        <v>673.6</v>
      </c>
      <c r="V21" s="14">
        <v>4.75</v>
      </c>
      <c r="W21" s="14">
        <v>46.49</v>
      </c>
      <c r="X21" s="21">
        <v>1.0999999999999999E-2</v>
      </c>
      <c r="Y21" s="21">
        <v>0.11</v>
      </c>
      <c r="Z21" s="21">
        <v>4.0000000000000001E-3</v>
      </c>
      <c r="AA21" s="21">
        <v>5.0999999999999997E-2</v>
      </c>
      <c r="AB21" s="21">
        <v>0.16</v>
      </c>
      <c r="AC21" s="21">
        <v>2.04</v>
      </c>
      <c r="AD21" s="12">
        <v>1.3333333333333333</v>
      </c>
      <c r="AE21" s="12">
        <v>2.7</v>
      </c>
      <c r="AF21" s="12">
        <v>5.8</v>
      </c>
      <c r="AG21" s="12">
        <v>0.4</v>
      </c>
      <c r="AH21" s="12">
        <v>2</v>
      </c>
      <c r="AI21" s="12">
        <v>5.4</v>
      </c>
      <c r="AJ21" s="12">
        <v>0.3</v>
      </c>
      <c r="AK21" s="12">
        <v>1</v>
      </c>
      <c r="AL21" s="12">
        <v>3.7</v>
      </c>
      <c r="AM21" s="12">
        <v>0</v>
      </c>
      <c r="AN21" s="12">
        <v>8.5</v>
      </c>
      <c r="AO21" s="12">
        <v>35.5</v>
      </c>
      <c r="AP21" s="12">
        <v>0</v>
      </c>
      <c r="AQ21" s="12">
        <v>62.3</v>
      </c>
      <c r="AR21" s="12">
        <v>84</v>
      </c>
      <c r="AS21" s="12">
        <v>21.6</v>
      </c>
    </row>
    <row r="22" spans="1:45" x14ac:dyDescent="0.2">
      <c r="A22" s="11">
        <v>44270.999988425923</v>
      </c>
      <c r="B22" s="12">
        <v>5</v>
      </c>
      <c r="C22" s="12">
        <v>8.6</v>
      </c>
      <c r="D22" s="12">
        <v>2.8</v>
      </c>
      <c r="E22" s="12">
        <v>78.8</v>
      </c>
      <c r="F22" s="12">
        <v>89.9</v>
      </c>
      <c r="G22" s="12">
        <v>54.6</v>
      </c>
      <c r="H22" s="12">
        <v>6.1</v>
      </c>
      <c r="I22" s="12">
        <v>7.1</v>
      </c>
      <c r="J22" s="12">
        <v>5.0999999999999996</v>
      </c>
      <c r="K22" s="12">
        <v>1.5</v>
      </c>
      <c r="L22" s="12">
        <v>980.1</v>
      </c>
      <c r="M22" s="12">
        <v>1014.7</v>
      </c>
      <c r="N22" s="12">
        <v>3.1</v>
      </c>
      <c r="O22" s="12">
        <v>7.3</v>
      </c>
      <c r="P22" s="12">
        <v>306.8</v>
      </c>
      <c r="Q22" s="14">
        <v>3.2</v>
      </c>
      <c r="R22" s="12">
        <v>80.8</v>
      </c>
      <c r="S22" s="12">
        <v>824</v>
      </c>
      <c r="T22" s="12">
        <v>4</v>
      </c>
      <c r="U22" s="12">
        <v>497.9</v>
      </c>
      <c r="V22" s="14">
        <v>5.78</v>
      </c>
      <c r="W22" s="14">
        <v>43.4</v>
      </c>
      <c r="X22" s="21">
        <v>1.2999999999999999E-2</v>
      </c>
      <c r="Y22" s="21">
        <v>0.10100000000000001</v>
      </c>
      <c r="Z22" s="21">
        <v>5.0000000000000001E-3</v>
      </c>
      <c r="AA22" s="21">
        <v>0.04</v>
      </c>
      <c r="AB22" s="21">
        <v>0.2</v>
      </c>
      <c r="AC22" s="21">
        <v>1.6</v>
      </c>
      <c r="AD22" s="12">
        <v>2.6666666666666665</v>
      </c>
      <c r="AE22" s="12">
        <v>4.2</v>
      </c>
      <c r="AF22" s="12">
        <v>9.6</v>
      </c>
      <c r="AG22" s="12">
        <v>1.5</v>
      </c>
      <c r="AH22" s="12">
        <v>3</v>
      </c>
      <c r="AI22" s="12">
        <v>4.5</v>
      </c>
      <c r="AJ22" s="12">
        <v>1.3</v>
      </c>
      <c r="AK22" s="12">
        <v>2</v>
      </c>
      <c r="AL22" s="12">
        <v>10.8</v>
      </c>
      <c r="AM22" s="12">
        <v>0</v>
      </c>
      <c r="AN22" s="12">
        <v>13</v>
      </c>
      <c r="AO22" s="12">
        <v>29.4</v>
      </c>
      <c r="AP22" s="12">
        <v>3.8</v>
      </c>
      <c r="AQ22" s="12">
        <v>54.7</v>
      </c>
      <c r="AR22" s="12">
        <v>78.2</v>
      </c>
      <c r="AS22" s="12">
        <v>26.6</v>
      </c>
    </row>
    <row r="23" spans="1:45" x14ac:dyDescent="0.2">
      <c r="A23" s="11">
        <v>44271.999988425923</v>
      </c>
      <c r="B23" s="12">
        <v>4.8</v>
      </c>
      <c r="C23" s="12">
        <v>7.7</v>
      </c>
      <c r="D23" s="12">
        <v>3.5</v>
      </c>
      <c r="E23" s="12">
        <v>74.400000000000006</v>
      </c>
      <c r="F23" s="12">
        <v>87.2</v>
      </c>
      <c r="G23" s="12">
        <v>50.1</v>
      </c>
      <c r="H23" s="12">
        <v>5.7</v>
      </c>
      <c r="I23" s="12">
        <v>6.4</v>
      </c>
      <c r="J23" s="12">
        <v>4.5</v>
      </c>
      <c r="K23" s="12">
        <v>0.5</v>
      </c>
      <c r="L23" s="12">
        <v>988.3</v>
      </c>
      <c r="M23" s="12">
        <v>1023.2</v>
      </c>
      <c r="N23" s="12">
        <v>2.9</v>
      </c>
      <c r="O23" s="12">
        <v>7.7</v>
      </c>
      <c r="P23" s="12">
        <v>241.3</v>
      </c>
      <c r="Q23" s="14">
        <v>0.7</v>
      </c>
      <c r="R23" s="12">
        <v>62.9</v>
      </c>
      <c r="S23" s="12">
        <v>972</v>
      </c>
      <c r="T23" s="12">
        <v>3.2</v>
      </c>
      <c r="U23" s="12">
        <v>689</v>
      </c>
      <c r="V23" s="14">
        <v>4.84</v>
      </c>
      <c r="W23" s="14">
        <v>45.46</v>
      </c>
      <c r="X23" s="21">
        <v>1.0999999999999999E-2</v>
      </c>
      <c r="Y23" s="21">
        <v>0.106</v>
      </c>
      <c r="Z23" s="21">
        <v>5.0000000000000001E-3</v>
      </c>
      <c r="AA23" s="21">
        <v>4.4999999999999998E-2</v>
      </c>
      <c r="AB23" s="21">
        <v>0.2</v>
      </c>
      <c r="AC23" s="21">
        <v>1.7999999999999998</v>
      </c>
      <c r="AD23" s="12">
        <v>0.5</v>
      </c>
      <c r="AE23" s="12">
        <v>6.1</v>
      </c>
      <c r="AF23" s="12">
        <v>9.3000000000000007</v>
      </c>
      <c r="AG23" s="12">
        <v>2.8</v>
      </c>
      <c r="AH23" s="12">
        <v>4.4000000000000004</v>
      </c>
      <c r="AI23" s="12">
        <v>7.1</v>
      </c>
      <c r="AJ23" s="12">
        <v>2.6</v>
      </c>
      <c r="AK23" s="12">
        <v>1.8</v>
      </c>
      <c r="AL23" s="12">
        <v>8.1999999999999993</v>
      </c>
      <c r="AM23" s="12">
        <v>0</v>
      </c>
      <c r="AN23" s="12">
        <v>11.8</v>
      </c>
      <c r="AO23" s="12">
        <v>29</v>
      </c>
      <c r="AP23" s="12">
        <v>2.7</v>
      </c>
      <c r="AQ23" s="12">
        <v>59</v>
      </c>
      <c r="AR23" s="12">
        <v>79.2</v>
      </c>
      <c r="AS23" s="12">
        <v>35.4</v>
      </c>
    </row>
    <row r="24" spans="1:45" x14ac:dyDescent="0.2">
      <c r="A24" s="11">
        <v>44272.999988425923</v>
      </c>
      <c r="B24" s="12">
        <v>3.3</v>
      </c>
      <c r="C24" s="12">
        <v>6.3</v>
      </c>
      <c r="D24" s="12">
        <v>1.5</v>
      </c>
      <c r="E24" s="12">
        <v>84</v>
      </c>
      <c r="F24" s="12">
        <v>93</v>
      </c>
      <c r="G24" s="12">
        <v>60.3</v>
      </c>
      <c r="H24" s="12">
        <v>5.9</v>
      </c>
      <c r="I24" s="12">
        <v>6.6</v>
      </c>
      <c r="J24" s="12">
        <v>4.9000000000000004</v>
      </c>
      <c r="K24" s="12">
        <v>0.8</v>
      </c>
      <c r="L24" s="12">
        <v>988.5</v>
      </c>
      <c r="M24" s="12">
        <v>1023.6</v>
      </c>
      <c r="N24" s="12">
        <v>1.6</v>
      </c>
      <c r="O24" s="12">
        <v>5.4</v>
      </c>
      <c r="P24" s="12">
        <v>358</v>
      </c>
      <c r="Q24" s="14">
        <v>1.1000000000000001</v>
      </c>
      <c r="R24" s="12">
        <v>77.900000000000006</v>
      </c>
      <c r="S24" s="12">
        <v>899</v>
      </c>
      <c r="T24" s="12">
        <v>20.9</v>
      </c>
      <c r="U24" s="12">
        <v>701.8</v>
      </c>
      <c r="V24" s="14">
        <v>5.16</v>
      </c>
      <c r="W24" s="14">
        <v>42.91</v>
      </c>
      <c r="X24" s="21">
        <v>1.2E-2</v>
      </c>
      <c r="Y24" s="21">
        <v>0.104</v>
      </c>
      <c r="Z24" s="21">
        <v>5.0000000000000001E-3</v>
      </c>
      <c r="AA24" s="21">
        <v>0.05</v>
      </c>
      <c r="AB24" s="21">
        <v>0.2</v>
      </c>
      <c r="AC24" s="21">
        <v>2</v>
      </c>
      <c r="AD24" s="12">
        <v>2.5</v>
      </c>
      <c r="AE24" s="12">
        <v>5.9</v>
      </c>
      <c r="AF24" s="12">
        <v>18.600000000000001</v>
      </c>
      <c r="AG24" s="12">
        <v>1.8</v>
      </c>
      <c r="AH24" s="12">
        <v>4.5999999999999996</v>
      </c>
      <c r="AI24" s="12">
        <v>10.4</v>
      </c>
      <c r="AJ24" s="12">
        <v>1.4</v>
      </c>
      <c r="AK24" s="12">
        <v>1.9</v>
      </c>
      <c r="AL24" s="12">
        <v>12.1</v>
      </c>
      <c r="AM24" s="12">
        <v>0</v>
      </c>
      <c r="AN24" s="12">
        <v>14.3</v>
      </c>
      <c r="AO24" s="12">
        <v>33</v>
      </c>
      <c r="AP24" s="12">
        <v>3.6</v>
      </c>
      <c r="AQ24" s="12">
        <v>52.2</v>
      </c>
      <c r="AR24" s="12">
        <v>83.6</v>
      </c>
      <c r="AS24" s="12">
        <v>19.399999999999999</v>
      </c>
    </row>
    <row r="25" spans="1:45" x14ac:dyDescent="0.2">
      <c r="A25" s="11">
        <v>44273.999988425923</v>
      </c>
      <c r="B25" s="12">
        <v>3.2</v>
      </c>
      <c r="C25" s="12">
        <v>6.1</v>
      </c>
      <c r="D25" s="12">
        <v>1.3</v>
      </c>
      <c r="E25" s="12">
        <v>68.8</v>
      </c>
      <c r="F25" s="12">
        <v>83.5</v>
      </c>
      <c r="G25" s="12">
        <v>47.4</v>
      </c>
      <c r="H25" s="12">
        <v>4.7</v>
      </c>
      <c r="I25" s="12">
        <v>5.3</v>
      </c>
      <c r="J25" s="12">
        <v>3.9</v>
      </c>
      <c r="K25" s="12">
        <v>-2.1</v>
      </c>
      <c r="L25" s="12">
        <v>988.2</v>
      </c>
      <c r="M25" s="12">
        <v>1023.3</v>
      </c>
      <c r="N25" s="12">
        <v>1.4</v>
      </c>
      <c r="O25" s="12">
        <v>4.9000000000000004</v>
      </c>
      <c r="P25" s="12">
        <v>236.4</v>
      </c>
      <c r="Q25" s="14">
        <v>0</v>
      </c>
      <c r="R25" s="12">
        <v>132.19999999999999</v>
      </c>
      <c r="S25" s="12">
        <v>871</v>
      </c>
      <c r="T25" s="12">
        <v>54.2</v>
      </c>
      <c r="U25" s="12">
        <v>680.6</v>
      </c>
      <c r="V25" s="14">
        <v>8.1199999999999992</v>
      </c>
      <c r="W25" s="14">
        <v>38.700000000000003</v>
      </c>
      <c r="X25" s="21">
        <v>1.7999999999999999E-2</v>
      </c>
      <c r="Y25" s="21">
        <v>9.4E-2</v>
      </c>
      <c r="Z25" s="21">
        <v>7.0000000000000001E-3</v>
      </c>
      <c r="AA25" s="21">
        <v>3.7999999999999999E-2</v>
      </c>
      <c r="AB25" s="21">
        <v>0.28000000000000003</v>
      </c>
      <c r="AC25" s="21">
        <v>1.52</v>
      </c>
      <c r="AD25" s="12">
        <v>6.333333333333333</v>
      </c>
      <c r="AE25" s="12">
        <v>10.6</v>
      </c>
      <c r="AF25" s="12">
        <v>43.2</v>
      </c>
      <c r="AG25" s="12">
        <v>5.8</v>
      </c>
      <c r="AH25" s="12">
        <v>6.9</v>
      </c>
      <c r="AI25" s="12">
        <v>12.7</v>
      </c>
      <c r="AJ25" s="12">
        <v>4.5999999999999996</v>
      </c>
      <c r="AK25" s="12">
        <v>2.2000000000000002</v>
      </c>
      <c r="AL25" s="12">
        <v>9.1</v>
      </c>
      <c r="AM25" s="12">
        <v>0</v>
      </c>
      <c r="AN25" s="12">
        <v>19.2</v>
      </c>
      <c r="AO25" s="12">
        <v>55.1</v>
      </c>
      <c r="AP25" s="12">
        <v>2.7</v>
      </c>
      <c r="AQ25" s="12">
        <v>50.1</v>
      </c>
      <c r="AR25" s="12">
        <v>80.8</v>
      </c>
      <c r="AS25" s="12">
        <v>15.4</v>
      </c>
    </row>
    <row r="26" spans="1:45" x14ac:dyDescent="0.2">
      <c r="A26" s="11">
        <v>44274.999988425923</v>
      </c>
      <c r="B26" s="12">
        <v>2</v>
      </c>
      <c r="C26" s="12">
        <v>3.9</v>
      </c>
      <c r="D26" s="12">
        <v>0</v>
      </c>
      <c r="E26" s="12">
        <v>80.900000000000006</v>
      </c>
      <c r="F26" s="12">
        <v>91.7</v>
      </c>
      <c r="G26" s="12">
        <v>67.5</v>
      </c>
      <c r="H26" s="12">
        <v>5.2</v>
      </c>
      <c r="I26" s="12">
        <v>6</v>
      </c>
      <c r="J26" s="12">
        <v>4.2</v>
      </c>
      <c r="K26" s="12">
        <v>-1</v>
      </c>
      <c r="L26" s="12">
        <v>985.4</v>
      </c>
      <c r="M26" s="12">
        <v>1020.6</v>
      </c>
      <c r="N26" s="12">
        <v>1.7</v>
      </c>
      <c r="O26" s="12">
        <v>7</v>
      </c>
      <c r="P26" s="12">
        <v>146.5</v>
      </c>
      <c r="Q26" s="14">
        <v>0</v>
      </c>
      <c r="R26" s="12">
        <v>43.5</v>
      </c>
      <c r="S26" s="12">
        <v>509</v>
      </c>
      <c r="T26" s="12">
        <v>-14.6</v>
      </c>
      <c r="U26" s="12">
        <v>311</v>
      </c>
      <c r="V26" s="14">
        <v>3.69</v>
      </c>
      <c r="W26" s="14">
        <v>27.09</v>
      </c>
      <c r="X26" s="21">
        <v>8.0000000000000002E-3</v>
      </c>
      <c r="Y26" s="21">
        <v>6.5000000000000002E-2</v>
      </c>
      <c r="Z26" s="21">
        <v>3.0000000000000001E-3</v>
      </c>
      <c r="AA26" s="21">
        <v>2.5000000000000001E-2</v>
      </c>
      <c r="AB26" s="21">
        <v>0.12</v>
      </c>
      <c r="AC26" s="21">
        <v>1</v>
      </c>
      <c r="AD26" s="12">
        <v>0.33333333333333331</v>
      </c>
      <c r="AE26" s="12">
        <v>11.5</v>
      </c>
      <c r="AF26" s="12">
        <v>37.4</v>
      </c>
      <c r="AG26" s="12">
        <v>5.2</v>
      </c>
      <c r="AH26" s="12">
        <v>9.6999999999999993</v>
      </c>
      <c r="AI26" s="12">
        <v>17.899999999999999</v>
      </c>
      <c r="AJ26" s="12">
        <v>4.8</v>
      </c>
      <c r="AK26" s="12">
        <v>2.1</v>
      </c>
      <c r="AL26" s="12">
        <v>16</v>
      </c>
      <c r="AM26" s="12">
        <v>0</v>
      </c>
      <c r="AN26" s="12">
        <v>20.6</v>
      </c>
      <c r="AO26" s="12">
        <v>47.6</v>
      </c>
      <c r="AP26" s="12">
        <v>5.2</v>
      </c>
      <c r="AQ26" s="12">
        <v>43.9</v>
      </c>
      <c r="AR26" s="12">
        <v>70.599999999999994</v>
      </c>
      <c r="AS26" s="12">
        <v>8.8000000000000007</v>
      </c>
    </row>
    <row r="27" spans="1:45" x14ac:dyDescent="0.2">
      <c r="A27" s="11">
        <v>44275.999988425923</v>
      </c>
      <c r="B27" s="12">
        <v>1.5</v>
      </c>
      <c r="C27" s="12">
        <v>3.7</v>
      </c>
      <c r="D27" s="12">
        <v>-0.6</v>
      </c>
      <c r="E27" s="12">
        <v>58.3</v>
      </c>
      <c r="F27" s="12">
        <v>84.5</v>
      </c>
      <c r="G27" s="12">
        <v>37.799999999999997</v>
      </c>
      <c r="H27" s="12">
        <v>3.5</v>
      </c>
      <c r="I27" s="12">
        <v>4.7</v>
      </c>
      <c r="J27" s="12">
        <v>2.5</v>
      </c>
      <c r="K27" s="12">
        <v>-6.4</v>
      </c>
      <c r="L27" s="12">
        <v>991.8</v>
      </c>
      <c r="M27" s="12">
        <v>1027.3</v>
      </c>
      <c r="N27" s="12">
        <v>1.7</v>
      </c>
      <c r="O27" s="12">
        <v>5</v>
      </c>
      <c r="P27" s="12">
        <v>201.5</v>
      </c>
      <c r="Q27" s="14">
        <v>0</v>
      </c>
      <c r="R27" s="12">
        <v>169.9</v>
      </c>
      <c r="S27" s="12">
        <v>897</v>
      </c>
      <c r="T27" s="12">
        <v>86.4</v>
      </c>
      <c r="U27" s="12">
        <v>638.20000000000005</v>
      </c>
      <c r="V27" s="14">
        <v>10.14</v>
      </c>
      <c r="W27" s="14">
        <v>43.59</v>
      </c>
      <c r="X27" s="21">
        <v>2.4E-2</v>
      </c>
      <c r="Y27" s="21">
        <v>0.115</v>
      </c>
      <c r="Z27" s="21">
        <v>1.2E-2</v>
      </c>
      <c r="AA27" s="21">
        <v>0.06</v>
      </c>
      <c r="AB27" s="21">
        <v>0.48</v>
      </c>
      <c r="AC27" s="21">
        <v>2.4</v>
      </c>
      <c r="AD27" s="12">
        <v>6.833333333333333</v>
      </c>
      <c r="AE27" s="12">
        <v>8.5</v>
      </c>
      <c r="AF27" s="12">
        <v>14.3</v>
      </c>
      <c r="AG27" s="12">
        <v>4.3</v>
      </c>
      <c r="AH27" s="12">
        <v>6.6</v>
      </c>
      <c r="AI27" s="12">
        <v>11.4</v>
      </c>
      <c r="AJ27" s="12">
        <v>3.8</v>
      </c>
      <c r="AK27" s="12">
        <v>1.2</v>
      </c>
      <c r="AL27" s="12">
        <v>7.4</v>
      </c>
      <c r="AM27" s="12">
        <v>0</v>
      </c>
      <c r="AN27" s="12">
        <v>13.6</v>
      </c>
      <c r="AO27" s="12">
        <v>41.3</v>
      </c>
      <c r="AP27" s="12">
        <v>0.6</v>
      </c>
      <c r="AQ27" s="12">
        <v>53.4</v>
      </c>
      <c r="AR27" s="12">
        <v>73.2</v>
      </c>
      <c r="AS27" s="12">
        <v>15.2</v>
      </c>
    </row>
    <row r="28" spans="1:45" x14ac:dyDescent="0.2">
      <c r="A28" s="11">
        <v>44276.999988425923</v>
      </c>
      <c r="B28" s="12">
        <v>4.3</v>
      </c>
      <c r="C28" s="12">
        <v>6.8</v>
      </c>
      <c r="D28" s="12">
        <v>2.4</v>
      </c>
      <c r="E28" s="12">
        <v>59.5</v>
      </c>
      <c r="F28" s="12">
        <v>72.099999999999994</v>
      </c>
      <c r="G28" s="12">
        <v>44.4</v>
      </c>
      <c r="H28" s="12">
        <v>4.5</v>
      </c>
      <c r="I28" s="12">
        <v>6</v>
      </c>
      <c r="J28" s="12">
        <v>3</v>
      </c>
      <c r="K28" s="12">
        <v>-3</v>
      </c>
      <c r="L28" s="12">
        <v>987.3</v>
      </c>
      <c r="M28" s="12">
        <v>1022.2</v>
      </c>
      <c r="N28" s="12">
        <v>2.5</v>
      </c>
      <c r="O28" s="12">
        <v>6.8</v>
      </c>
      <c r="P28" s="12">
        <v>305.5</v>
      </c>
      <c r="Q28" s="14">
        <v>0</v>
      </c>
      <c r="R28" s="12">
        <v>46.7</v>
      </c>
      <c r="S28" s="12">
        <v>336</v>
      </c>
      <c r="T28" s="12">
        <v>14.4</v>
      </c>
      <c r="U28" s="12">
        <v>190.7</v>
      </c>
      <c r="V28" s="14">
        <v>3.94</v>
      </c>
      <c r="W28" s="14">
        <v>18.829999999999998</v>
      </c>
      <c r="X28" s="21">
        <v>0.01</v>
      </c>
      <c r="Y28" s="21">
        <v>5.3999999999999999E-2</v>
      </c>
      <c r="Z28" s="21">
        <v>5.0000000000000001E-3</v>
      </c>
      <c r="AA28" s="21">
        <v>2.9000000000000001E-2</v>
      </c>
      <c r="AB28" s="21">
        <v>0.2</v>
      </c>
      <c r="AC28" s="21">
        <v>1.1600000000000001</v>
      </c>
      <c r="AD28" s="12">
        <v>0</v>
      </c>
      <c r="AE28" s="12">
        <v>10.199999999999999</v>
      </c>
      <c r="AF28" s="12">
        <v>22.8</v>
      </c>
      <c r="AG28" s="12">
        <v>5.9</v>
      </c>
      <c r="AH28" s="12">
        <v>8.1999999999999993</v>
      </c>
      <c r="AI28" s="12">
        <v>15.9</v>
      </c>
      <c r="AJ28" s="12">
        <v>5</v>
      </c>
      <c r="AK28" s="12">
        <v>1.1000000000000001</v>
      </c>
      <c r="AL28" s="12">
        <v>3.9</v>
      </c>
      <c r="AM28" s="12">
        <v>0</v>
      </c>
      <c r="AN28" s="12">
        <v>12.4</v>
      </c>
      <c r="AO28" s="12">
        <v>25</v>
      </c>
      <c r="AP28" s="12">
        <v>3.8</v>
      </c>
      <c r="AQ28" s="12">
        <v>54.9</v>
      </c>
      <c r="AR28" s="12">
        <v>69.2</v>
      </c>
      <c r="AS28" s="12">
        <v>34.4</v>
      </c>
    </row>
    <row r="29" spans="1:45" x14ac:dyDescent="0.2">
      <c r="A29" s="11">
        <v>44277.999988425923</v>
      </c>
      <c r="B29" s="12">
        <v>4.7</v>
      </c>
      <c r="C29" s="12">
        <v>5.7</v>
      </c>
      <c r="D29" s="12">
        <v>3.3</v>
      </c>
      <c r="E29" s="12">
        <v>70.099999999999994</v>
      </c>
      <c r="F29" s="12">
        <v>75.7</v>
      </c>
      <c r="G29" s="12">
        <v>62.6</v>
      </c>
      <c r="H29" s="12">
        <v>5.3</v>
      </c>
      <c r="I29" s="12">
        <v>5.8</v>
      </c>
      <c r="J29" s="12">
        <v>4.8</v>
      </c>
      <c r="K29" s="12">
        <v>-0.4</v>
      </c>
      <c r="L29" s="12">
        <v>988.8</v>
      </c>
      <c r="M29" s="12">
        <v>1023.7</v>
      </c>
      <c r="N29" s="12">
        <v>2.2000000000000002</v>
      </c>
      <c r="O29" s="12">
        <v>4.8</v>
      </c>
      <c r="P29" s="12">
        <v>267.7</v>
      </c>
      <c r="Q29" s="14">
        <v>0</v>
      </c>
      <c r="R29" s="12">
        <v>38.6</v>
      </c>
      <c r="S29" s="12">
        <v>333</v>
      </c>
      <c r="T29" s="12">
        <v>8.6999999999999993</v>
      </c>
      <c r="U29" s="12">
        <v>232.8</v>
      </c>
      <c r="V29" s="14">
        <v>3.37</v>
      </c>
      <c r="W29" s="14">
        <v>24.6</v>
      </c>
      <c r="X29" s="21">
        <v>8.0000000000000002E-3</v>
      </c>
      <c r="Y29" s="21">
        <v>6.9000000000000006E-2</v>
      </c>
      <c r="Z29" s="21">
        <v>5.0000000000000001E-3</v>
      </c>
      <c r="AA29" s="21">
        <v>3.5999999999999997E-2</v>
      </c>
      <c r="AB29" s="21">
        <v>0.2</v>
      </c>
      <c r="AC29" s="21">
        <v>1.44</v>
      </c>
      <c r="AD29" s="12">
        <v>0</v>
      </c>
      <c r="AE29" s="12">
        <v>14.3</v>
      </c>
      <c r="AF29" s="12">
        <v>23.2</v>
      </c>
      <c r="AG29" s="12">
        <v>7.8</v>
      </c>
      <c r="AH29" s="12">
        <v>9.1999999999999993</v>
      </c>
      <c r="AI29" s="12">
        <v>15.8</v>
      </c>
      <c r="AJ29" s="12">
        <v>5.2</v>
      </c>
      <c r="AK29" s="12">
        <v>1.8</v>
      </c>
      <c r="AL29" s="12">
        <v>11.8</v>
      </c>
      <c r="AM29" s="12">
        <v>0</v>
      </c>
      <c r="AN29" s="12">
        <v>14.9</v>
      </c>
      <c r="AO29" s="12">
        <v>40</v>
      </c>
      <c r="AP29" s="12">
        <v>5.4</v>
      </c>
      <c r="AQ29" s="12">
        <v>57.5</v>
      </c>
      <c r="AR29" s="12">
        <v>73.400000000000006</v>
      </c>
      <c r="AS29" s="12">
        <v>25.4</v>
      </c>
    </row>
    <row r="30" spans="1:45" x14ac:dyDescent="0.2">
      <c r="A30" s="11">
        <v>44278.999988425923</v>
      </c>
      <c r="B30" s="12">
        <v>5.8</v>
      </c>
      <c r="C30" s="12">
        <v>8.3000000000000007</v>
      </c>
      <c r="D30" s="12">
        <v>2.6</v>
      </c>
      <c r="E30" s="12">
        <v>69.8</v>
      </c>
      <c r="F30" s="12">
        <v>81.3</v>
      </c>
      <c r="G30" s="12">
        <v>55.3</v>
      </c>
      <c r="H30" s="12">
        <v>5.7</v>
      </c>
      <c r="I30" s="12">
        <v>6.3</v>
      </c>
      <c r="J30" s="12">
        <v>5.0999999999999996</v>
      </c>
      <c r="K30" s="12">
        <v>0.5</v>
      </c>
      <c r="L30" s="12">
        <v>992.1</v>
      </c>
      <c r="M30" s="12">
        <v>1027</v>
      </c>
      <c r="N30" s="12">
        <v>1.1000000000000001</v>
      </c>
      <c r="O30" s="12">
        <v>3</v>
      </c>
      <c r="P30" s="12">
        <v>203.4</v>
      </c>
      <c r="Q30" s="14">
        <v>0</v>
      </c>
      <c r="R30" s="12">
        <v>60.1</v>
      </c>
      <c r="S30" s="12">
        <v>358</v>
      </c>
      <c r="T30" s="12">
        <v>15.4</v>
      </c>
      <c r="U30" s="12">
        <v>265.10000000000002</v>
      </c>
      <c r="V30" s="14">
        <v>4.97</v>
      </c>
      <c r="W30" s="14">
        <v>26.26</v>
      </c>
      <c r="X30" s="21">
        <v>1.2E-2</v>
      </c>
      <c r="Y30" s="21">
        <v>6.9000000000000006E-2</v>
      </c>
      <c r="Z30" s="21">
        <v>6.0000000000000001E-3</v>
      </c>
      <c r="AA30" s="21">
        <v>3.5000000000000003E-2</v>
      </c>
      <c r="AB30" s="21">
        <v>0.24</v>
      </c>
      <c r="AC30" s="21">
        <v>1.4000000000000001</v>
      </c>
      <c r="AD30" s="12">
        <v>0</v>
      </c>
      <c r="AE30" s="12">
        <v>17.8</v>
      </c>
      <c r="AF30" s="12">
        <v>32.200000000000003</v>
      </c>
      <c r="AG30" s="12">
        <v>7.3</v>
      </c>
      <c r="AH30" s="12">
        <v>13.8</v>
      </c>
      <c r="AI30" s="12">
        <v>21.4</v>
      </c>
      <c r="AJ30" s="12">
        <v>6.5</v>
      </c>
      <c r="AK30" s="12">
        <v>2.9</v>
      </c>
      <c r="AL30" s="12">
        <v>23.3</v>
      </c>
      <c r="AM30" s="12">
        <v>0</v>
      </c>
      <c r="AN30" s="12">
        <v>20.8</v>
      </c>
      <c r="AO30" s="12">
        <v>58.8</v>
      </c>
      <c r="AP30" s="12">
        <v>3.3</v>
      </c>
      <c r="AQ30" s="12">
        <v>46.2</v>
      </c>
      <c r="AR30" s="12">
        <v>78.400000000000006</v>
      </c>
      <c r="AS30" s="12">
        <v>0.4</v>
      </c>
    </row>
    <row r="31" spans="1:45" x14ac:dyDescent="0.2">
      <c r="A31" s="11">
        <v>44279.999988425923</v>
      </c>
      <c r="B31" s="12">
        <v>7.3</v>
      </c>
      <c r="C31" s="12">
        <v>14.8</v>
      </c>
      <c r="D31" s="12">
        <v>0.5</v>
      </c>
      <c r="E31" s="12">
        <v>66.2</v>
      </c>
      <c r="F31" s="12">
        <v>88.2</v>
      </c>
      <c r="G31" s="12">
        <v>42.1</v>
      </c>
      <c r="H31" s="12">
        <v>5.8</v>
      </c>
      <c r="I31" s="12">
        <v>6.5</v>
      </c>
      <c r="J31" s="12">
        <v>5.0999999999999996</v>
      </c>
      <c r="K31" s="12">
        <v>0.9</v>
      </c>
      <c r="L31" s="12">
        <v>990.6</v>
      </c>
      <c r="M31" s="12">
        <v>1025.3</v>
      </c>
      <c r="N31" s="12">
        <v>1.2</v>
      </c>
      <c r="O31" s="12">
        <v>3.6</v>
      </c>
      <c r="P31" s="12">
        <v>201.2</v>
      </c>
      <c r="Q31" s="14">
        <v>0</v>
      </c>
      <c r="R31" s="12">
        <v>204.2</v>
      </c>
      <c r="S31" s="12">
        <v>687</v>
      </c>
      <c r="T31" s="12">
        <v>74.900000000000006</v>
      </c>
      <c r="U31" s="12">
        <v>497.6</v>
      </c>
      <c r="V31" s="14">
        <v>11.77</v>
      </c>
      <c r="W31" s="14">
        <v>42</v>
      </c>
      <c r="X31" s="21">
        <v>2.8000000000000001E-2</v>
      </c>
      <c r="Y31" s="21">
        <v>0.114</v>
      </c>
      <c r="Z31" s="21">
        <v>1.6E-2</v>
      </c>
      <c r="AA31" s="21">
        <v>6.9000000000000006E-2</v>
      </c>
      <c r="AB31" s="21">
        <v>0.64</v>
      </c>
      <c r="AC31" s="21">
        <v>2.7600000000000002</v>
      </c>
      <c r="AD31" s="12">
        <v>10.7</v>
      </c>
      <c r="AE31" s="12">
        <v>26.2</v>
      </c>
      <c r="AF31" s="12">
        <v>43.8</v>
      </c>
      <c r="AG31" s="12">
        <v>18.100000000000001</v>
      </c>
      <c r="AH31" s="12">
        <v>18.7</v>
      </c>
      <c r="AI31" s="12">
        <v>25.5</v>
      </c>
      <c r="AJ31" s="12">
        <v>15</v>
      </c>
      <c r="AK31" s="12">
        <v>12.5</v>
      </c>
      <c r="AL31" s="12">
        <v>70.2</v>
      </c>
      <c r="AM31" s="12">
        <v>0</v>
      </c>
      <c r="AN31" s="12">
        <v>37.1</v>
      </c>
      <c r="AO31" s="12">
        <v>66.5</v>
      </c>
      <c r="AP31" s="12">
        <v>17.100000000000001</v>
      </c>
      <c r="AQ31" s="12">
        <v>24.8</v>
      </c>
      <c r="AR31" s="12">
        <v>65</v>
      </c>
      <c r="AS31" s="12">
        <v>0.4</v>
      </c>
    </row>
    <row r="32" spans="1:45" x14ac:dyDescent="0.2">
      <c r="A32" s="11">
        <v>44280.999988425923</v>
      </c>
      <c r="B32" s="12">
        <v>10.4</v>
      </c>
      <c r="C32" s="12">
        <v>16.7</v>
      </c>
      <c r="D32" s="12">
        <v>3.6</v>
      </c>
      <c r="E32" s="12">
        <v>59.7</v>
      </c>
      <c r="F32" s="12">
        <v>82.5</v>
      </c>
      <c r="G32" s="12">
        <v>36.700000000000003</v>
      </c>
      <c r="H32" s="12">
        <v>6.3</v>
      </c>
      <c r="I32" s="12">
        <v>7</v>
      </c>
      <c r="J32" s="12">
        <v>5.6</v>
      </c>
      <c r="K32" s="12">
        <v>2.2999999999999998</v>
      </c>
      <c r="L32" s="12">
        <v>987.6</v>
      </c>
      <c r="M32" s="12">
        <v>1021.8</v>
      </c>
      <c r="N32" s="12">
        <v>1.3</v>
      </c>
      <c r="O32" s="12">
        <v>5.0999999999999996</v>
      </c>
      <c r="P32" s="12">
        <v>170</v>
      </c>
      <c r="Q32" s="14">
        <v>0</v>
      </c>
      <c r="R32" s="12">
        <v>172.6</v>
      </c>
      <c r="S32" s="12">
        <v>755</v>
      </c>
      <c r="T32" s="12">
        <v>66.099999999999994</v>
      </c>
      <c r="U32" s="12">
        <v>500.6</v>
      </c>
      <c r="V32" s="14">
        <v>10.73</v>
      </c>
      <c r="W32" s="14">
        <v>44.2</v>
      </c>
      <c r="X32" s="21">
        <v>2.5999999999999999E-2</v>
      </c>
      <c r="Y32" s="21">
        <v>0.115</v>
      </c>
      <c r="Z32" s="21">
        <v>1.4E-2</v>
      </c>
      <c r="AA32" s="21">
        <v>6.8000000000000005E-2</v>
      </c>
      <c r="AB32" s="21">
        <v>0.56000000000000005</v>
      </c>
      <c r="AC32" s="21">
        <v>2.72</v>
      </c>
      <c r="AD32" s="12">
        <v>10</v>
      </c>
      <c r="AE32" s="12">
        <v>22.3</v>
      </c>
      <c r="AF32" s="12">
        <v>54.2</v>
      </c>
      <c r="AG32" s="12">
        <v>11.7</v>
      </c>
      <c r="AH32" s="12">
        <v>13.5</v>
      </c>
      <c r="AI32" s="12">
        <v>20.3</v>
      </c>
      <c r="AJ32" s="12">
        <v>8.6</v>
      </c>
      <c r="AK32" s="12">
        <v>15.6</v>
      </c>
      <c r="AL32" s="12">
        <v>112.9</v>
      </c>
      <c r="AM32" s="12">
        <v>0</v>
      </c>
      <c r="AN32" s="12">
        <v>32.799999999999997</v>
      </c>
      <c r="AO32" s="12">
        <v>59.4</v>
      </c>
      <c r="AP32" s="12">
        <v>6</v>
      </c>
      <c r="AQ32" s="12">
        <v>42</v>
      </c>
      <c r="AR32" s="12">
        <v>101.8</v>
      </c>
      <c r="AS32" s="12">
        <v>0</v>
      </c>
    </row>
    <row r="33" spans="1:45" x14ac:dyDescent="0.2">
      <c r="A33" s="11">
        <v>44281.999988425923</v>
      </c>
      <c r="B33" s="12">
        <v>12.6</v>
      </c>
      <c r="C33" s="12">
        <v>18.600000000000001</v>
      </c>
      <c r="D33" s="12">
        <v>6.5</v>
      </c>
      <c r="E33" s="12">
        <v>54.9</v>
      </c>
      <c r="F33" s="12">
        <v>79.8</v>
      </c>
      <c r="G33" s="12">
        <v>29.4</v>
      </c>
      <c r="H33" s="12">
        <v>6.6</v>
      </c>
      <c r="I33" s="12">
        <v>7.4</v>
      </c>
      <c r="J33" s="12">
        <v>5.2</v>
      </c>
      <c r="K33" s="12">
        <v>3</v>
      </c>
      <c r="L33" s="12">
        <v>986</v>
      </c>
      <c r="M33" s="12">
        <v>1019.9</v>
      </c>
      <c r="N33" s="12">
        <v>1.6</v>
      </c>
      <c r="O33" s="12">
        <v>7.9</v>
      </c>
      <c r="P33" s="12">
        <v>203.9</v>
      </c>
      <c r="Q33" s="14">
        <v>0</v>
      </c>
      <c r="R33" s="12">
        <v>190.6</v>
      </c>
      <c r="S33" s="12">
        <v>810</v>
      </c>
      <c r="T33" s="12">
        <v>86.6</v>
      </c>
      <c r="U33" s="12">
        <v>622.6</v>
      </c>
      <c r="V33" s="14">
        <v>11.46</v>
      </c>
      <c r="W33" s="14">
        <v>46.22</v>
      </c>
      <c r="X33" s="21">
        <v>2.8000000000000001E-2</v>
      </c>
      <c r="Y33" s="21">
        <v>0.122</v>
      </c>
      <c r="Z33" s="21">
        <v>1.4999999999999999E-2</v>
      </c>
      <c r="AA33" s="21">
        <v>7.1999999999999995E-2</v>
      </c>
      <c r="AB33" s="21">
        <v>0.6</v>
      </c>
      <c r="AC33" s="21">
        <v>2.88</v>
      </c>
      <c r="AD33" s="12">
        <v>9.6666666666666661</v>
      </c>
      <c r="AE33" s="12">
        <v>19</v>
      </c>
      <c r="AF33" s="12">
        <v>44.8</v>
      </c>
      <c r="AG33" s="12">
        <v>7.7</v>
      </c>
      <c r="AH33" s="12">
        <v>12.2</v>
      </c>
      <c r="AI33" s="12">
        <v>23.1</v>
      </c>
      <c r="AJ33" s="12">
        <v>4.8</v>
      </c>
      <c r="AK33" s="12">
        <v>7.9</v>
      </c>
      <c r="AL33" s="12">
        <v>58.1</v>
      </c>
      <c r="AM33" s="12">
        <v>0</v>
      </c>
      <c r="AN33" s="12">
        <v>31.4</v>
      </c>
      <c r="AO33" s="12">
        <v>68.400000000000006</v>
      </c>
      <c r="AP33" s="12">
        <v>3.1</v>
      </c>
      <c r="AQ33" s="12">
        <v>51</v>
      </c>
      <c r="AR33" s="12">
        <v>103.8</v>
      </c>
      <c r="AS33" s="12">
        <v>0</v>
      </c>
    </row>
    <row r="34" spans="1:45" x14ac:dyDescent="0.2">
      <c r="A34" s="11">
        <v>44282.999988425923</v>
      </c>
      <c r="B34" s="12">
        <v>9.6</v>
      </c>
      <c r="C34" s="12">
        <v>13</v>
      </c>
      <c r="D34" s="12">
        <v>6.4</v>
      </c>
      <c r="E34" s="12">
        <v>53.1</v>
      </c>
      <c r="F34" s="12">
        <v>84.2</v>
      </c>
      <c r="G34" s="12">
        <v>35.799999999999997</v>
      </c>
      <c r="H34" s="12">
        <v>5.5</v>
      </c>
      <c r="I34" s="12">
        <v>9</v>
      </c>
      <c r="J34" s="12">
        <v>4</v>
      </c>
      <c r="K34" s="12">
        <v>0</v>
      </c>
      <c r="L34" s="12">
        <v>990.6</v>
      </c>
      <c r="M34" s="12">
        <v>1025</v>
      </c>
      <c r="N34" s="12">
        <v>4</v>
      </c>
      <c r="O34" s="12">
        <v>9.4</v>
      </c>
      <c r="P34" s="12">
        <v>223.1</v>
      </c>
      <c r="Q34" s="14">
        <v>1.2</v>
      </c>
      <c r="R34" s="12">
        <v>158</v>
      </c>
      <c r="S34" s="12">
        <v>991</v>
      </c>
      <c r="T34" s="12">
        <v>64.599999999999994</v>
      </c>
      <c r="U34" s="12">
        <v>744.3</v>
      </c>
      <c r="V34" s="14">
        <v>10.130000000000001</v>
      </c>
      <c r="W34" s="14">
        <v>50.27</v>
      </c>
      <c r="X34" s="21">
        <v>2.5000000000000001E-2</v>
      </c>
      <c r="Y34" s="21">
        <v>0.13100000000000001</v>
      </c>
      <c r="Z34" s="21">
        <v>1.2999999999999999E-2</v>
      </c>
      <c r="AA34" s="21">
        <v>7.6999999999999999E-2</v>
      </c>
      <c r="AB34" s="21">
        <v>0.52</v>
      </c>
      <c r="AC34" s="21">
        <v>3.08</v>
      </c>
      <c r="AD34" s="12">
        <v>5.833333333333333</v>
      </c>
      <c r="AE34" s="12">
        <v>5.4</v>
      </c>
      <c r="AF34" s="12">
        <v>16.5</v>
      </c>
      <c r="AG34" s="12">
        <v>0.9</v>
      </c>
      <c r="AH34" s="12">
        <v>3.4</v>
      </c>
      <c r="AI34" s="12">
        <v>11.1</v>
      </c>
      <c r="AJ34" s="12">
        <v>0.7</v>
      </c>
      <c r="AK34" s="12">
        <v>1</v>
      </c>
      <c r="AL34" s="12">
        <v>6.4</v>
      </c>
      <c r="AM34" s="12">
        <v>0</v>
      </c>
      <c r="AN34" s="12">
        <v>8.5</v>
      </c>
      <c r="AO34" s="12">
        <v>48.6</v>
      </c>
      <c r="AP34" s="12">
        <v>0.4</v>
      </c>
      <c r="AQ34" s="12">
        <v>75.900000000000006</v>
      </c>
      <c r="AR34" s="12">
        <v>87.6</v>
      </c>
      <c r="AS34" s="12">
        <v>29.4</v>
      </c>
    </row>
    <row r="35" spans="1:45" x14ac:dyDescent="0.2">
      <c r="A35" s="11">
        <v>44283.999988425923</v>
      </c>
      <c r="B35" s="12">
        <v>10.199999999999999</v>
      </c>
      <c r="C35" s="12">
        <v>16.7</v>
      </c>
      <c r="D35" s="12">
        <v>4.5999999999999996</v>
      </c>
      <c r="E35" s="12">
        <v>49</v>
      </c>
      <c r="F35" s="12">
        <v>69.400000000000006</v>
      </c>
      <c r="G35" s="12">
        <v>29.1</v>
      </c>
      <c r="H35" s="12">
        <v>5.2</v>
      </c>
      <c r="I35" s="12">
        <v>5.7</v>
      </c>
      <c r="J35" s="12">
        <v>4.5999999999999996</v>
      </c>
      <c r="K35" s="12">
        <v>-0.5</v>
      </c>
      <c r="L35" s="12">
        <v>996.6</v>
      </c>
      <c r="M35" s="12">
        <v>1031.0999999999999</v>
      </c>
      <c r="N35" s="12">
        <v>1.9</v>
      </c>
      <c r="O35" s="12">
        <v>6.5</v>
      </c>
      <c r="P35" s="12">
        <v>176</v>
      </c>
      <c r="Q35" s="14">
        <v>0</v>
      </c>
      <c r="R35" s="12">
        <v>205.9</v>
      </c>
      <c r="S35" s="12">
        <v>762</v>
      </c>
      <c r="T35" s="12">
        <v>88.5</v>
      </c>
      <c r="U35" s="12">
        <v>577.6</v>
      </c>
      <c r="V35" s="14">
        <v>12.45</v>
      </c>
      <c r="W35" s="14">
        <v>45.04</v>
      </c>
      <c r="X35" s="21">
        <v>0.03</v>
      </c>
      <c r="Y35" s="21">
        <v>0.121</v>
      </c>
      <c r="Z35" s="21">
        <v>1.6E-2</v>
      </c>
      <c r="AA35" s="21">
        <v>7.3999999999999996E-2</v>
      </c>
      <c r="AB35" s="21">
        <v>0.64</v>
      </c>
      <c r="AC35" s="21">
        <v>2.96</v>
      </c>
      <c r="AD35" s="12">
        <v>10.333333333333334</v>
      </c>
      <c r="AE35" s="12">
        <v>7</v>
      </c>
      <c r="AF35" s="12">
        <v>15.9</v>
      </c>
      <c r="AG35" s="12">
        <v>4.4000000000000004</v>
      </c>
      <c r="AH35" s="12">
        <v>4.7</v>
      </c>
      <c r="AI35" s="12">
        <v>10.5</v>
      </c>
      <c r="AJ35" s="12">
        <v>3.2</v>
      </c>
      <c r="AK35" s="12">
        <v>1.3</v>
      </c>
      <c r="AL35" s="12">
        <v>8.9</v>
      </c>
      <c r="AM35" s="12">
        <v>0</v>
      </c>
      <c r="AN35" s="12">
        <v>17.3</v>
      </c>
      <c r="AO35" s="12">
        <v>53.4</v>
      </c>
      <c r="AP35" s="12">
        <v>1</v>
      </c>
      <c r="AQ35" s="12">
        <v>62.8</v>
      </c>
      <c r="AR35" s="12">
        <v>99.4</v>
      </c>
      <c r="AS35" s="12">
        <v>23.2</v>
      </c>
    </row>
    <row r="36" spans="1:45" x14ac:dyDescent="0.2">
      <c r="A36" s="11">
        <v>44284.999988425923</v>
      </c>
      <c r="B36" s="12">
        <v>13.3</v>
      </c>
      <c r="C36" s="12">
        <v>21.6</v>
      </c>
      <c r="D36" s="12">
        <v>6.3</v>
      </c>
      <c r="E36" s="12">
        <v>43.5</v>
      </c>
      <c r="F36" s="12">
        <v>64.7</v>
      </c>
      <c r="G36" s="12">
        <v>21.6</v>
      </c>
      <c r="H36" s="12">
        <v>5.4</v>
      </c>
      <c r="I36" s="12">
        <v>6.4</v>
      </c>
      <c r="J36" s="12">
        <v>4.2</v>
      </c>
      <c r="K36" s="12">
        <v>0.2</v>
      </c>
      <c r="L36" s="12">
        <v>998.3</v>
      </c>
      <c r="M36" s="12">
        <v>1032.5</v>
      </c>
      <c r="N36" s="12">
        <v>1.1000000000000001</v>
      </c>
      <c r="O36" s="12">
        <v>3.5</v>
      </c>
      <c r="P36" s="12">
        <v>205.8</v>
      </c>
      <c r="Q36" s="14">
        <v>0</v>
      </c>
      <c r="R36" s="12">
        <v>206.4</v>
      </c>
      <c r="S36" s="12">
        <v>714</v>
      </c>
      <c r="T36" s="12">
        <v>79.5</v>
      </c>
      <c r="U36" s="12">
        <v>532.6</v>
      </c>
      <c r="V36" s="14">
        <v>12.93</v>
      </c>
      <c r="W36" s="14">
        <v>45.04</v>
      </c>
      <c r="X36" s="21">
        <v>3.2000000000000001E-2</v>
      </c>
      <c r="Y36" s="21">
        <v>0.123</v>
      </c>
      <c r="Z36" s="21">
        <v>1.7999999999999999E-2</v>
      </c>
      <c r="AA36" s="21">
        <v>7.9000000000000001E-2</v>
      </c>
      <c r="AB36" s="21">
        <v>0.72</v>
      </c>
      <c r="AC36" s="21">
        <v>3.16</v>
      </c>
      <c r="AD36" s="12">
        <v>10.333333333333334</v>
      </c>
      <c r="AE36" s="12">
        <v>13.7</v>
      </c>
      <c r="AF36" s="12">
        <v>54</v>
      </c>
      <c r="AG36" s="12">
        <v>5.9</v>
      </c>
      <c r="AH36" s="12">
        <v>6.2</v>
      </c>
      <c r="AI36" s="12">
        <v>14.1</v>
      </c>
      <c r="AJ36" s="12">
        <v>3.9</v>
      </c>
      <c r="AK36" s="12">
        <v>8.3000000000000007</v>
      </c>
      <c r="AL36" s="12">
        <v>75.3</v>
      </c>
      <c r="AM36" s="12">
        <v>0</v>
      </c>
      <c r="AN36" s="12">
        <v>31.7</v>
      </c>
      <c r="AO36" s="12">
        <v>70.3</v>
      </c>
      <c r="AP36" s="12">
        <v>3.5</v>
      </c>
      <c r="AQ36" s="12">
        <v>51.9</v>
      </c>
      <c r="AR36" s="12">
        <v>107.2</v>
      </c>
      <c r="AS36" s="12">
        <v>3</v>
      </c>
    </row>
    <row r="37" spans="1:45" x14ac:dyDescent="0.2">
      <c r="A37" s="11">
        <v>44285.999988425923</v>
      </c>
      <c r="B37" s="12">
        <v>14.6</v>
      </c>
      <c r="C37" s="12">
        <v>23.9</v>
      </c>
      <c r="D37" s="12">
        <v>6.6</v>
      </c>
      <c r="E37" s="12">
        <v>42</v>
      </c>
      <c r="F37" s="12">
        <v>64.3</v>
      </c>
      <c r="G37" s="12">
        <v>17.8</v>
      </c>
      <c r="H37" s="12">
        <v>5.5</v>
      </c>
      <c r="I37" s="12">
        <v>6.9</v>
      </c>
      <c r="J37" s="12">
        <v>4</v>
      </c>
      <c r="K37" s="12">
        <v>0.6</v>
      </c>
      <c r="L37" s="12">
        <v>997</v>
      </c>
      <c r="M37" s="12">
        <v>1031</v>
      </c>
      <c r="N37" s="12">
        <v>1.1000000000000001</v>
      </c>
      <c r="O37" s="12">
        <v>3.9</v>
      </c>
      <c r="P37" s="12">
        <v>184.7</v>
      </c>
      <c r="Q37" s="14">
        <v>0</v>
      </c>
      <c r="R37" s="12">
        <v>215.6</v>
      </c>
      <c r="S37" s="12">
        <v>725</v>
      </c>
      <c r="T37" s="12">
        <v>79</v>
      </c>
      <c r="U37" s="12">
        <v>505.4</v>
      </c>
      <c r="V37" s="14">
        <v>12.9</v>
      </c>
      <c r="W37" s="14">
        <v>45.71</v>
      </c>
      <c r="X37" s="21">
        <v>3.1E-2</v>
      </c>
      <c r="Y37" s="21">
        <v>0.123</v>
      </c>
      <c r="Z37" s="21">
        <v>1.7999999999999999E-2</v>
      </c>
      <c r="AA37" s="21">
        <v>7.9000000000000001E-2</v>
      </c>
      <c r="AB37" s="21">
        <v>0.72</v>
      </c>
      <c r="AC37" s="21">
        <v>3.16</v>
      </c>
      <c r="AD37" s="12">
        <v>11.166666666666666</v>
      </c>
      <c r="AE37" s="12">
        <v>19.399999999999999</v>
      </c>
      <c r="AF37" s="12">
        <v>56.5</v>
      </c>
      <c r="AG37" s="12">
        <v>8.5</v>
      </c>
      <c r="AH37" s="12">
        <v>9.1</v>
      </c>
      <c r="AI37" s="12">
        <v>15.5</v>
      </c>
      <c r="AJ37" s="12">
        <v>5.3</v>
      </c>
      <c r="AK37" s="12">
        <v>10.1</v>
      </c>
      <c r="AL37" s="12">
        <v>54.4</v>
      </c>
      <c r="AM37" s="12">
        <v>0</v>
      </c>
      <c r="AN37" s="12">
        <v>39.4</v>
      </c>
      <c r="AO37" s="12">
        <v>74.3</v>
      </c>
      <c r="AP37" s="12">
        <v>4</v>
      </c>
      <c r="AQ37" s="12">
        <v>50.2</v>
      </c>
      <c r="AR37" s="12">
        <v>125.8</v>
      </c>
      <c r="AS37" s="12">
        <v>0.2</v>
      </c>
    </row>
    <row r="38" spans="1:45" x14ac:dyDescent="0.2">
      <c r="A38" s="11">
        <v>44286.999988425923</v>
      </c>
      <c r="B38" s="12">
        <v>16</v>
      </c>
      <c r="C38" s="12">
        <v>24.5</v>
      </c>
      <c r="D38" s="12">
        <v>8.4</v>
      </c>
      <c r="E38" s="12">
        <v>43.8</v>
      </c>
      <c r="F38" s="12">
        <v>64.099999999999994</v>
      </c>
      <c r="G38" s="12">
        <v>21.6</v>
      </c>
      <c r="H38" s="12">
        <v>6.4</v>
      </c>
      <c r="I38" s="12">
        <v>7.9</v>
      </c>
      <c r="J38" s="12">
        <v>5.3</v>
      </c>
      <c r="K38" s="12">
        <v>2.7</v>
      </c>
      <c r="L38" s="12">
        <v>990.5</v>
      </c>
      <c r="M38" s="12">
        <v>1024.0999999999999</v>
      </c>
      <c r="N38" s="12">
        <v>1</v>
      </c>
      <c r="O38" s="12">
        <v>4.4000000000000004</v>
      </c>
      <c r="P38" s="12">
        <v>171.1</v>
      </c>
      <c r="Q38" s="14">
        <v>0</v>
      </c>
      <c r="R38" s="12">
        <v>214.9</v>
      </c>
      <c r="S38" s="12">
        <v>716</v>
      </c>
      <c r="T38" s="12">
        <v>80.7</v>
      </c>
      <c r="U38" s="12">
        <v>503.8</v>
      </c>
      <c r="V38" s="14">
        <v>13.14</v>
      </c>
      <c r="W38" s="14">
        <v>44.72</v>
      </c>
      <c r="X38" s="21">
        <v>3.2000000000000001E-2</v>
      </c>
      <c r="Y38" s="21">
        <v>0.11899999999999999</v>
      </c>
      <c r="Z38" s="21">
        <v>1.7999999999999999E-2</v>
      </c>
      <c r="AA38" s="21">
        <v>7.6999999999999999E-2</v>
      </c>
      <c r="AB38" s="21">
        <v>0.72</v>
      </c>
      <c r="AC38" s="21">
        <v>3.08</v>
      </c>
      <c r="AD38" s="12">
        <v>11.6</v>
      </c>
      <c r="AE38" s="12">
        <v>27.6</v>
      </c>
      <c r="AF38" s="12">
        <v>59.2</v>
      </c>
      <c r="AG38" s="12">
        <v>15.1</v>
      </c>
      <c r="AH38" s="12">
        <v>13</v>
      </c>
      <c r="AI38" s="12">
        <v>19</v>
      </c>
      <c r="AJ38" s="12">
        <v>9.4</v>
      </c>
      <c r="AK38" s="12">
        <v>14.6</v>
      </c>
      <c r="AL38" s="12">
        <v>121.2</v>
      </c>
      <c r="AM38" s="12">
        <v>0</v>
      </c>
      <c r="AN38" s="12">
        <v>41.6</v>
      </c>
      <c r="AO38" s="12">
        <v>77</v>
      </c>
      <c r="AP38" s="12">
        <v>9.6</v>
      </c>
      <c r="AQ38" s="12">
        <v>48.6</v>
      </c>
      <c r="AR38" s="12">
        <v>125.4</v>
      </c>
      <c r="AS38" s="12">
        <v>0.4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15</v>
      </c>
      <c r="B40" s="7">
        <f>AVERAGE(B8:B38)</f>
        <v>6.8677419354838714</v>
      </c>
      <c r="C40" s="9">
        <f>MAX(C8:C38)</f>
        <v>24.5</v>
      </c>
      <c r="D40" s="8">
        <f>MIN(D8:D38)</f>
        <v>-2.7</v>
      </c>
      <c r="E40" s="7">
        <f>AVERAGE(E8:E38)</f>
        <v>63.564516129032256</v>
      </c>
      <c r="F40" s="9">
        <f>MAX(F8:F38)</f>
        <v>93</v>
      </c>
      <c r="G40" s="8">
        <f>MIN(G8:G38)</f>
        <v>17.8</v>
      </c>
      <c r="H40" s="7">
        <f>AVERAGE(H8:H38)</f>
        <v>5.4483870967741943</v>
      </c>
      <c r="I40" s="9">
        <f>MAX(I8:I38)</f>
        <v>9.6</v>
      </c>
      <c r="J40" s="8">
        <f>MIN(J8:J38)</f>
        <v>2.5</v>
      </c>
      <c r="K40" s="7">
        <f t="shared" ref="K40:N40" si="0">AVERAGE(K8:K38)</f>
        <v>-0.20645161290322592</v>
      </c>
      <c r="L40" s="7">
        <f t="shared" si="0"/>
        <v>988.36451612903204</v>
      </c>
      <c r="M40" s="7">
        <f t="shared" si="0"/>
        <v>1023.0193548387097</v>
      </c>
      <c r="N40" s="7">
        <f t="shared" si="0"/>
        <v>2.0387096774193552</v>
      </c>
      <c r="O40" s="9">
        <f>MAX(O8:O38)</f>
        <v>15.1</v>
      </c>
      <c r="P40" s="7">
        <v>201.7</v>
      </c>
      <c r="Q40" s="13">
        <f>SUM(Q8:Q38)</f>
        <v>17.3</v>
      </c>
      <c r="R40" s="7">
        <f>AVERAGE(R8:R38)</f>
        <v>120.13225806451612</v>
      </c>
      <c r="S40" s="9">
        <f>MAX(S8:S38)</f>
        <v>991</v>
      </c>
      <c r="T40" s="7">
        <f>AVERAGE(T8:T38)</f>
        <v>34.974193548387099</v>
      </c>
      <c r="U40" s="9">
        <f>MAX(U8:U38)</f>
        <v>744.3</v>
      </c>
      <c r="V40" s="13">
        <f>AVERAGE(V8:V38)</f>
        <v>7.628064516129033</v>
      </c>
      <c r="W40" s="28">
        <f>MAX(W8:W38)</f>
        <v>50.27</v>
      </c>
      <c r="X40" s="17">
        <f>AVERAGE(X8:X38)</f>
        <v>1.8000000000000013E-2</v>
      </c>
      <c r="Y40" s="20">
        <f>MAX(Y8:Y38)</f>
        <v>0.13100000000000001</v>
      </c>
      <c r="Z40" s="17">
        <f>AVERAGE(Z8:Z38)</f>
        <v>8.903225806451618E-3</v>
      </c>
      <c r="AA40" s="20">
        <f>MAX(AA8:AA38)</f>
        <v>7.9000000000000001E-2</v>
      </c>
      <c r="AB40" s="17">
        <f>AVERAGE(AB8:AB38)</f>
        <v>0.35612903225806458</v>
      </c>
      <c r="AC40" s="20">
        <f>MAX(AC8:AC38)</f>
        <v>3.16</v>
      </c>
      <c r="AD40" s="30">
        <f>SUM(AD8:AD38)</f>
        <v>169.79999999999998</v>
      </c>
      <c r="AE40" s="7">
        <f>AVERAGE(AE8:AE38)</f>
        <v>14.970967741935484</v>
      </c>
      <c r="AF40" s="9">
        <f>MAX(AF8:AF38)</f>
        <v>85.2</v>
      </c>
      <c r="AG40" s="8">
        <f>MIN(AG8:AG38)</f>
        <v>0.4</v>
      </c>
      <c r="AH40" s="7">
        <f>AVERAGE(AH8:AH38)</f>
        <v>9.8129032258064495</v>
      </c>
      <c r="AI40" s="9">
        <f>MAX(AI8:AI38)</f>
        <v>36.700000000000003</v>
      </c>
      <c r="AJ40" s="8">
        <f>MIN(AJ8:AJ38)</f>
        <v>0.3</v>
      </c>
      <c r="AK40" s="7">
        <f>AVERAGE(AK8:AK38)</f>
        <v>7.0354838709677425</v>
      </c>
      <c r="AL40" s="9">
        <f>MAX(AL8:AL38)</f>
        <v>152.30000000000001</v>
      </c>
      <c r="AM40" s="8">
        <f>MIN(AM8:AM38)</f>
        <v>0</v>
      </c>
      <c r="AN40" s="7">
        <f>AVERAGE(AN8:AN38)</f>
        <v>23.216129032258063</v>
      </c>
      <c r="AO40" s="9">
        <f>MAX(AO8:AO38)</f>
        <v>77</v>
      </c>
      <c r="AP40" s="8">
        <f>MIN(AP8:AP38)</f>
        <v>0</v>
      </c>
      <c r="AQ40" s="7">
        <f>AVERAGE(AQ8:AQ38)</f>
        <v>46.729032258064521</v>
      </c>
      <c r="AR40" s="9">
        <f>MAX(AR8:AR38)</f>
        <v>125.8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9" width="12.625" customWidth="1"/>
    <col min="30" max="30" width="14.625" customWidth="1"/>
    <col min="31" max="45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54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44287.999988425923</v>
      </c>
      <c r="B8" s="12">
        <v>17</v>
      </c>
      <c r="C8" s="12">
        <v>24</v>
      </c>
      <c r="D8" s="12">
        <v>10.4</v>
      </c>
      <c r="E8" s="12">
        <v>45</v>
      </c>
      <c r="F8" s="12">
        <v>62.8</v>
      </c>
      <c r="G8" s="12">
        <v>28.8</v>
      </c>
      <c r="H8" s="12">
        <v>7.2</v>
      </c>
      <c r="I8" s="12">
        <v>8.1999999999999993</v>
      </c>
      <c r="J8" s="12">
        <v>6.3</v>
      </c>
      <c r="K8" s="12">
        <v>4.5</v>
      </c>
      <c r="L8" s="12">
        <v>985.6</v>
      </c>
      <c r="M8" s="12">
        <v>1018.9</v>
      </c>
      <c r="N8" s="12">
        <v>1.5</v>
      </c>
      <c r="O8" s="12">
        <v>7.2</v>
      </c>
      <c r="P8" s="12">
        <v>216</v>
      </c>
      <c r="Q8" s="14">
        <v>0</v>
      </c>
      <c r="R8" s="12">
        <v>180.4</v>
      </c>
      <c r="S8" s="12">
        <v>770</v>
      </c>
      <c r="T8" s="12">
        <v>66.2</v>
      </c>
      <c r="U8" s="12">
        <v>503.5</v>
      </c>
      <c r="V8" s="14">
        <v>11.41</v>
      </c>
      <c r="W8" s="14">
        <v>45.71</v>
      </c>
      <c r="X8" s="21">
        <v>2.8000000000000001E-2</v>
      </c>
      <c r="Y8" s="21">
        <v>0.121</v>
      </c>
      <c r="Z8" s="21">
        <v>1.6E-2</v>
      </c>
      <c r="AA8" s="21">
        <v>7.9000000000000001E-2</v>
      </c>
      <c r="AB8" s="21">
        <f>Z8*40</f>
        <v>0.64</v>
      </c>
      <c r="AC8" s="21">
        <f>AA8*40</f>
        <v>3.16</v>
      </c>
      <c r="AD8" s="12">
        <v>9.6666666666666661</v>
      </c>
      <c r="AE8" s="12">
        <v>30.5</v>
      </c>
      <c r="AF8" s="12">
        <v>65.400000000000006</v>
      </c>
      <c r="AG8" s="12">
        <v>15.4</v>
      </c>
      <c r="AH8" s="12">
        <v>14</v>
      </c>
      <c r="AI8" s="12">
        <v>26.4</v>
      </c>
      <c r="AJ8" s="12">
        <v>6.9</v>
      </c>
      <c r="AK8" s="12">
        <v>10.9</v>
      </c>
      <c r="AL8" s="12">
        <v>93</v>
      </c>
      <c r="AM8" s="12">
        <v>0</v>
      </c>
      <c r="AN8" s="12">
        <v>38.299999999999997</v>
      </c>
      <c r="AO8" s="12">
        <v>78.8</v>
      </c>
      <c r="AP8" s="12">
        <v>5.4</v>
      </c>
      <c r="AQ8" s="12">
        <v>60.3</v>
      </c>
      <c r="AR8" s="12">
        <v>128.19999999999999</v>
      </c>
      <c r="AS8" s="12">
        <v>1.4</v>
      </c>
    </row>
    <row r="9" spans="1:45" x14ac:dyDescent="0.2">
      <c r="A9" s="11">
        <v>44288.999988425923</v>
      </c>
      <c r="B9" s="12">
        <v>11</v>
      </c>
      <c r="C9" s="12">
        <v>16</v>
      </c>
      <c r="D9" s="12">
        <v>7.1</v>
      </c>
      <c r="E9" s="12">
        <v>55.1</v>
      </c>
      <c r="F9" s="12">
        <v>68.3</v>
      </c>
      <c r="G9" s="12">
        <v>40.5</v>
      </c>
      <c r="H9" s="12">
        <v>6.3</v>
      </c>
      <c r="I9" s="12">
        <v>8.1999999999999993</v>
      </c>
      <c r="J9" s="12">
        <v>4.8</v>
      </c>
      <c r="K9" s="12">
        <v>2.2000000000000002</v>
      </c>
      <c r="L9" s="12">
        <v>986.1</v>
      </c>
      <c r="M9" s="12">
        <v>1020.1</v>
      </c>
      <c r="N9" s="12">
        <v>2.4</v>
      </c>
      <c r="O9" s="12">
        <v>7.7</v>
      </c>
      <c r="P9" s="12">
        <v>306.39999999999998</v>
      </c>
      <c r="Q9" s="14">
        <v>0</v>
      </c>
      <c r="R9" s="12">
        <v>227.6</v>
      </c>
      <c r="S9" s="12">
        <v>994</v>
      </c>
      <c r="T9" s="12">
        <v>84.7</v>
      </c>
      <c r="U9" s="12">
        <v>662.4</v>
      </c>
      <c r="V9" s="14">
        <v>13.49</v>
      </c>
      <c r="W9" s="14">
        <v>49.78</v>
      </c>
      <c r="X9" s="21">
        <v>3.4000000000000002E-2</v>
      </c>
      <c r="Y9" s="21">
        <v>0.128</v>
      </c>
      <c r="Z9" s="21">
        <v>1.7000000000000001E-2</v>
      </c>
      <c r="AA9" s="21">
        <v>7.4999999999999997E-2</v>
      </c>
      <c r="AB9" s="21">
        <f t="shared" ref="AB9:AB37" si="0">Z9*40</f>
        <v>0.68</v>
      </c>
      <c r="AC9" s="21">
        <f t="shared" ref="AC9:AC37" si="1">AA9*40</f>
        <v>3</v>
      </c>
      <c r="AD9" s="12">
        <v>11.666666666666666</v>
      </c>
      <c r="AE9" s="12">
        <v>17.8</v>
      </c>
      <c r="AF9" s="12">
        <v>56.4</v>
      </c>
      <c r="AG9" s="12">
        <v>6</v>
      </c>
      <c r="AH9" s="12">
        <v>12</v>
      </c>
      <c r="AI9" s="12">
        <v>37.4</v>
      </c>
      <c r="AJ9" s="12">
        <v>4.8</v>
      </c>
      <c r="AK9" s="12">
        <v>0.9</v>
      </c>
      <c r="AL9" s="12">
        <v>8.4</v>
      </c>
      <c r="AM9" s="12">
        <v>0</v>
      </c>
      <c r="AN9" s="12">
        <v>9.3000000000000007</v>
      </c>
      <c r="AO9" s="12">
        <v>25.4</v>
      </c>
      <c r="AP9" s="12">
        <v>2.2999999999999998</v>
      </c>
      <c r="AQ9" s="12">
        <v>70.5</v>
      </c>
      <c r="AR9" s="12">
        <v>96.2</v>
      </c>
      <c r="AS9" s="12">
        <v>51</v>
      </c>
    </row>
    <row r="10" spans="1:45" x14ac:dyDescent="0.2">
      <c r="A10" s="11">
        <v>44289.999988425923</v>
      </c>
      <c r="B10" s="12">
        <v>7.3</v>
      </c>
      <c r="C10" s="12">
        <v>10.4</v>
      </c>
      <c r="D10" s="12">
        <v>4.3</v>
      </c>
      <c r="E10" s="12">
        <v>52.5</v>
      </c>
      <c r="F10" s="12">
        <v>65.400000000000006</v>
      </c>
      <c r="G10" s="12">
        <v>36</v>
      </c>
      <c r="H10" s="12">
        <v>4.7</v>
      </c>
      <c r="I10" s="12">
        <v>5.8</v>
      </c>
      <c r="J10" s="12">
        <v>3.9</v>
      </c>
      <c r="K10" s="12">
        <v>-2.1</v>
      </c>
      <c r="L10" s="12">
        <v>989.4</v>
      </c>
      <c r="M10" s="12">
        <v>1024</v>
      </c>
      <c r="N10" s="12">
        <v>2.2999999999999998</v>
      </c>
      <c r="O10" s="12">
        <v>5.6</v>
      </c>
      <c r="P10" s="12">
        <v>139.19999999999999</v>
      </c>
      <c r="Q10" s="14">
        <v>0</v>
      </c>
      <c r="R10" s="12">
        <v>163.6</v>
      </c>
      <c r="S10" s="12">
        <v>1043</v>
      </c>
      <c r="T10" s="12">
        <v>70.099999999999994</v>
      </c>
      <c r="U10" s="12">
        <v>742.1</v>
      </c>
      <c r="V10" s="14">
        <v>10.42</v>
      </c>
      <c r="W10" s="14">
        <v>52.72</v>
      </c>
      <c r="X10" s="21">
        <v>2.5999999999999999E-2</v>
      </c>
      <c r="Y10" s="21">
        <v>0.13600000000000001</v>
      </c>
      <c r="Z10" s="21">
        <v>1.2E-2</v>
      </c>
      <c r="AA10" s="21">
        <v>7.1999999999999995E-2</v>
      </c>
      <c r="AB10" s="21">
        <f t="shared" si="0"/>
        <v>0.48</v>
      </c>
      <c r="AC10" s="21">
        <f t="shared" si="1"/>
        <v>2.88</v>
      </c>
      <c r="AD10" s="12">
        <v>6</v>
      </c>
      <c r="AE10" s="12">
        <v>9.3000000000000007</v>
      </c>
      <c r="AF10" s="12">
        <v>17</v>
      </c>
      <c r="AG10" s="12">
        <v>4.2</v>
      </c>
      <c r="AH10" s="12">
        <v>6</v>
      </c>
      <c r="AI10" s="12">
        <v>10.8</v>
      </c>
      <c r="AJ10" s="12">
        <v>3.3</v>
      </c>
      <c r="AK10" s="12">
        <v>0.8</v>
      </c>
      <c r="AL10" s="12">
        <v>6.2</v>
      </c>
      <c r="AM10" s="12">
        <v>0</v>
      </c>
      <c r="AN10" s="12">
        <v>7.9</v>
      </c>
      <c r="AO10" s="12">
        <v>32.5</v>
      </c>
      <c r="AP10" s="12">
        <v>0.2</v>
      </c>
      <c r="AQ10" s="12">
        <v>72.400000000000006</v>
      </c>
      <c r="AR10" s="12">
        <v>91.6</v>
      </c>
      <c r="AS10" s="12">
        <v>39</v>
      </c>
    </row>
    <row r="11" spans="1:45" x14ac:dyDescent="0.2">
      <c r="A11" s="11">
        <v>44290.999988425923</v>
      </c>
      <c r="B11" s="12">
        <v>7.7</v>
      </c>
      <c r="C11" s="12">
        <v>13.2</v>
      </c>
      <c r="D11" s="12">
        <v>2.2000000000000002</v>
      </c>
      <c r="E11" s="12">
        <v>51</v>
      </c>
      <c r="F11" s="12">
        <v>72.5</v>
      </c>
      <c r="G11" s="12">
        <v>31.3</v>
      </c>
      <c r="H11" s="12">
        <v>4.5999999999999996</v>
      </c>
      <c r="I11" s="12">
        <v>5.0999999999999996</v>
      </c>
      <c r="J11" s="12">
        <v>3.9</v>
      </c>
      <c r="K11" s="12">
        <v>-2.4</v>
      </c>
      <c r="L11" s="12">
        <v>988</v>
      </c>
      <c r="M11" s="12">
        <v>1022.5</v>
      </c>
      <c r="N11" s="12">
        <v>1.3</v>
      </c>
      <c r="O11" s="12">
        <v>5.4</v>
      </c>
      <c r="P11" s="12">
        <v>213.1</v>
      </c>
      <c r="Q11" s="14">
        <v>0</v>
      </c>
      <c r="R11" s="12">
        <v>223.7</v>
      </c>
      <c r="S11" s="12">
        <v>780</v>
      </c>
      <c r="T11" s="12">
        <v>76.3</v>
      </c>
      <c r="U11" s="12">
        <v>552.29999999999995</v>
      </c>
      <c r="V11" s="14">
        <v>13.14</v>
      </c>
      <c r="W11" s="14">
        <v>47.37</v>
      </c>
      <c r="X11" s="21">
        <v>3.2000000000000001E-2</v>
      </c>
      <c r="Y11" s="21">
        <v>0.128</v>
      </c>
      <c r="Z11" s="21">
        <v>1.7000000000000001E-2</v>
      </c>
      <c r="AA11" s="21">
        <v>7.5999999999999998E-2</v>
      </c>
      <c r="AB11" s="21">
        <f t="shared" si="0"/>
        <v>0.68</v>
      </c>
      <c r="AC11" s="21">
        <f t="shared" si="1"/>
        <v>3.04</v>
      </c>
      <c r="AD11" s="12">
        <v>10.5</v>
      </c>
      <c r="AE11" s="12">
        <v>12.2</v>
      </c>
      <c r="AF11" s="12">
        <v>22.2</v>
      </c>
      <c r="AG11" s="12">
        <v>7.2</v>
      </c>
      <c r="AH11" s="12">
        <v>8.1999999999999993</v>
      </c>
      <c r="AI11" s="12">
        <v>15.1</v>
      </c>
      <c r="AJ11" s="12">
        <v>5.3</v>
      </c>
      <c r="AK11" s="12">
        <v>2.6</v>
      </c>
      <c r="AL11" s="12">
        <v>14.7</v>
      </c>
      <c r="AM11" s="12">
        <v>0</v>
      </c>
      <c r="AN11" s="12">
        <v>21.3</v>
      </c>
      <c r="AO11" s="12">
        <v>61.3</v>
      </c>
      <c r="AP11" s="12">
        <v>1.2</v>
      </c>
      <c r="AQ11" s="12">
        <v>54.6</v>
      </c>
      <c r="AR11" s="12">
        <v>97.8</v>
      </c>
      <c r="AS11" s="12">
        <v>6.2</v>
      </c>
    </row>
    <row r="12" spans="1:45" x14ac:dyDescent="0.2">
      <c r="A12" s="11">
        <v>44291.999988425923</v>
      </c>
      <c r="B12" s="12">
        <v>6.1</v>
      </c>
      <c r="C12" s="12">
        <v>12.3</v>
      </c>
      <c r="D12" s="12">
        <v>0.1</v>
      </c>
      <c r="E12" s="12">
        <v>63.1</v>
      </c>
      <c r="F12" s="12">
        <v>94.1</v>
      </c>
      <c r="G12" s="12">
        <v>32.299999999999997</v>
      </c>
      <c r="H12" s="12">
        <v>5.0999999999999996</v>
      </c>
      <c r="I12" s="12">
        <v>7</v>
      </c>
      <c r="J12" s="12">
        <v>4</v>
      </c>
      <c r="K12" s="12">
        <v>-1</v>
      </c>
      <c r="L12" s="12">
        <v>977.9</v>
      </c>
      <c r="M12" s="12">
        <v>1012.2</v>
      </c>
      <c r="N12" s="12">
        <v>2.9</v>
      </c>
      <c r="O12" s="12">
        <v>11.7</v>
      </c>
      <c r="P12" s="12">
        <v>296.89999999999998</v>
      </c>
      <c r="Q12" s="14">
        <v>2.1</v>
      </c>
      <c r="R12" s="12">
        <v>83.6</v>
      </c>
      <c r="S12" s="12">
        <v>572</v>
      </c>
      <c r="T12" s="12">
        <v>13</v>
      </c>
      <c r="U12" s="12">
        <v>379.7</v>
      </c>
      <c r="V12" s="14">
        <v>6.08</v>
      </c>
      <c r="W12" s="14">
        <v>29.74</v>
      </c>
      <c r="X12" s="21">
        <v>1.6E-2</v>
      </c>
      <c r="Y12" s="21">
        <v>7.8E-2</v>
      </c>
      <c r="Z12" s="21">
        <v>8.0000000000000002E-3</v>
      </c>
      <c r="AA12" s="21">
        <v>4.7E-2</v>
      </c>
      <c r="AB12" s="21">
        <f t="shared" si="0"/>
        <v>0.32</v>
      </c>
      <c r="AC12" s="21">
        <f t="shared" si="1"/>
        <v>1.88</v>
      </c>
      <c r="AD12" s="12">
        <v>1.5</v>
      </c>
      <c r="AE12" s="12">
        <v>12.1</v>
      </c>
      <c r="AF12" s="12">
        <v>43.6</v>
      </c>
      <c r="AG12" s="12">
        <v>1.3</v>
      </c>
      <c r="AH12" s="12">
        <v>7.9</v>
      </c>
      <c r="AI12" s="12">
        <v>15.6</v>
      </c>
      <c r="AJ12" s="12">
        <v>1.1000000000000001</v>
      </c>
      <c r="AK12" s="12">
        <v>1</v>
      </c>
      <c r="AL12" s="12">
        <v>5.4</v>
      </c>
      <c r="AM12" s="12">
        <v>0</v>
      </c>
      <c r="AN12" s="12">
        <v>14.2</v>
      </c>
      <c r="AO12" s="12">
        <v>48.4</v>
      </c>
      <c r="AP12" s="12">
        <v>1.3</v>
      </c>
      <c r="AQ12" s="12">
        <v>67.8</v>
      </c>
      <c r="AR12" s="12">
        <v>96.2</v>
      </c>
      <c r="AS12" s="12">
        <v>25.8</v>
      </c>
    </row>
    <row r="13" spans="1:45" x14ac:dyDescent="0.2">
      <c r="A13" s="11">
        <v>44292.999988425923</v>
      </c>
      <c r="B13" s="12">
        <v>1.3</v>
      </c>
      <c r="C13" s="12">
        <v>6</v>
      </c>
      <c r="D13" s="12">
        <v>-1.1000000000000001</v>
      </c>
      <c r="E13" s="12">
        <v>68.900000000000006</v>
      </c>
      <c r="F13" s="12">
        <v>91.1</v>
      </c>
      <c r="G13" s="12">
        <v>38</v>
      </c>
      <c r="H13" s="12">
        <v>4.0999999999999996</v>
      </c>
      <c r="I13" s="12">
        <v>5.2</v>
      </c>
      <c r="J13" s="12">
        <v>3.1</v>
      </c>
      <c r="K13" s="12">
        <v>-4</v>
      </c>
      <c r="L13" s="12">
        <v>979.8</v>
      </c>
      <c r="M13" s="12">
        <v>1014.9</v>
      </c>
      <c r="N13" s="12">
        <v>3.5</v>
      </c>
      <c r="O13" s="12">
        <v>8.4</v>
      </c>
      <c r="P13" s="12">
        <v>241.5</v>
      </c>
      <c r="Q13" s="14">
        <v>0</v>
      </c>
      <c r="R13" s="12">
        <v>141.80000000000001</v>
      </c>
      <c r="S13" s="12">
        <v>1115</v>
      </c>
      <c r="T13" s="12">
        <v>51.3</v>
      </c>
      <c r="U13" s="12">
        <v>857</v>
      </c>
      <c r="V13" s="14">
        <v>9.2799999999999994</v>
      </c>
      <c r="W13" s="14">
        <v>56.05</v>
      </c>
      <c r="X13" s="21">
        <v>2.1999999999999999E-2</v>
      </c>
      <c r="Y13" s="21">
        <v>0.14499999999999999</v>
      </c>
      <c r="Z13" s="21">
        <v>0.01</v>
      </c>
      <c r="AA13" s="21">
        <v>7.1999999999999995E-2</v>
      </c>
      <c r="AB13" s="21">
        <f t="shared" si="0"/>
        <v>0.4</v>
      </c>
      <c r="AC13" s="21">
        <f t="shared" si="1"/>
        <v>2.88</v>
      </c>
      <c r="AD13" s="12">
        <v>3.6666666666666665</v>
      </c>
      <c r="AE13" s="12">
        <v>6.1</v>
      </c>
      <c r="AF13" s="12">
        <v>13.2</v>
      </c>
      <c r="AG13" s="12">
        <v>2.2999999999999998</v>
      </c>
      <c r="AH13" s="12">
        <v>3.7</v>
      </c>
      <c r="AI13" s="12">
        <v>6.4</v>
      </c>
      <c r="AJ13" s="12">
        <v>1.8</v>
      </c>
      <c r="AK13" s="12">
        <v>2</v>
      </c>
      <c r="AL13" s="12">
        <v>47.6</v>
      </c>
      <c r="AM13" s="12">
        <v>0</v>
      </c>
      <c r="AN13" s="12">
        <v>10.8</v>
      </c>
      <c r="AO13" s="12">
        <v>60.7</v>
      </c>
      <c r="AP13" s="12">
        <v>2.2999999999999998</v>
      </c>
      <c r="AQ13" s="12">
        <v>63.4</v>
      </c>
      <c r="AR13" s="12">
        <v>82.6</v>
      </c>
      <c r="AS13" s="12">
        <v>32.6</v>
      </c>
    </row>
    <row r="14" spans="1:45" x14ac:dyDescent="0.2">
      <c r="A14" s="11">
        <v>44293.999988425923</v>
      </c>
      <c r="B14" s="12">
        <v>1.5</v>
      </c>
      <c r="C14" s="12">
        <v>4</v>
      </c>
      <c r="D14" s="12">
        <v>-0.2</v>
      </c>
      <c r="E14" s="12">
        <v>70.3</v>
      </c>
      <c r="F14" s="12">
        <v>86.7</v>
      </c>
      <c r="G14" s="12">
        <v>46.3</v>
      </c>
      <c r="H14" s="12">
        <v>4.3</v>
      </c>
      <c r="I14" s="12">
        <v>5.2</v>
      </c>
      <c r="J14" s="12">
        <v>3.4</v>
      </c>
      <c r="K14" s="12">
        <v>-3.4</v>
      </c>
      <c r="L14" s="12">
        <v>984.4</v>
      </c>
      <c r="M14" s="12">
        <v>1019.6</v>
      </c>
      <c r="N14" s="12">
        <v>4.0999999999999996</v>
      </c>
      <c r="O14" s="12">
        <v>9.4</v>
      </c>
      <c r="P14" s="12">
        <v>208</v>
      </c>
      <c r="Q14" s="14">
        <v>0</v>
      </c>
      <c r="R14" s="12">
        <v>119.7</v>
      </c>
      <c r="S14" s="12">
        <v>1164</v>
      </c>
      <c r="T14" s="12">
        <v>46.7</v>
      </c>
      <c r="U14" s="12">
        <v>778.4</v>
      </c>
      <c r="V14" s="14">
        <v>8.42</v>
      </c>
      <c r="W14" s="14">
        <v>60.25</v>
      </c>
      <c r="X14" s="21">
        <v>2.1000000000000001E-2</v>
      </c>
      <c r="Y14" s="21">
        <v>0.154</v>
      </c>
      <c r="Z14" s="21">
        <v>0.01</v>
      </c>
      <c r="AA14" s="21">
        <v>8.3000000000000004E-2</v>
      </c>
      <c r="AB14" s="21">
        <f t="shared" si="0"/>
        <v>0.4</v>
      </c>
      <c r="AC14" s="21">
        <f t="shared" si="1"/>
        <v>3.3200000000000003</v>
      </c>
      <c r="AD14" s="12">
        <v>2</v>
      </c>
      <c r="AE14" s="12">
        <v>6.2</v>
      </c>
      <c r="AF14" s="12">
        <v>12.8</v>
      </c>
      <c r="AG14" s="12">
        <v>3.2</v>
      </c>
      <c r="AH14" s="12">
        <v>4.2</v>
      </c>
      <c r="AI14" s="12">
        <v>5.9</v>
      </c>
      <c r="AJ14" s="12">
        <v>2.7</v>
      </c>
      <c r="AK14" s="12">
        <v>1.6</v>
      </c>
      <c r="AL14" s="12">
        <v>8.6999999999999993</v>
      </c>
      <c r="AM14" s="12">
        <v>0</v>
      </c>
      <c r="AN14" s="12">
        <v>9</v>
      </c>
      <c r="AO14" s="12">
        <v>24.2</v>
      </c>
      <c r="AP14" s="12">
        <v>1.9</v>
      </c>
      <c r="AQ14" s="12">
        <v>68.2</v>
      </c>
      <c r="AR14" s="12">
        <v>80.599999999999994</v>
      </c>
      <c r="AS14" s="12">
        <v>50.8</v>
      </c>
    </row>
    <row r="15" spans="1:45" x14ac:dyDescent="0.2">
      <c r="A15" s="11">
        <v>44294.999988425923</v>
      </c>
      <c r="B15" s="12">
        <v>4.5</v>
      </c>
      <c r="C15" s="12">
        <v>8.9</v>
      </c>
      <c r="D15" s="12">
        <v>1.4</v>
      </c>
      <c r="E15" s="12">
        <v>59.3</v>
      </c>
      <c r="F15" s="12">
        <v>87.6</v>
      </c>
      <c r="G15" s="12">
        <v>37.9</v>
      </c>
      <c r="H15" s="12">
        <v>4.4000000000000004</v>
      </c>
      <c r="I15" s="12">
        <v>5.4</v>
      </c>
      <c r="J15" s="12">
        <v>3.5</v>
      </c>
      <c r="K15" s="12">
        <v>-3.2</v>
      </c>
      <c r="L15" s="12">
        <v>990.4</v>
      </c>
      <c r="M15" s="12">
        <v>1025.5</v>
      </c>
      <c r="N15" s="12">
        <v>2.2999999999999998</v>
      </c>
      <c r="O15" s="12">
        <v>6.2</v>
      </c>
      <c r="P15" s="12">
        <v>175.3</v>
      </c>
      <c r="Q15" s="14">
        <v>0.1</v>
      </c>
      <c r="R15" s="12">
        <v>169.5</v>
      </c>
      <c r="S15" s="12">
        <v>1131</v>
      </c>
      <c r="T15" s="12">
        <v>69.900000000000006</v>
      </c>
      <c r="U15" s="12">
        <v>801.8</v>
      </c>
      <c r="V15" s="14">
        <v>10.47</v>
      </c>
      <c r="W15" s="14">
        <v>56.03</v>
      </c>
      <c r="X15" s="21">
        <v>2.5999999999999999E-2</v>
      </c>
      <c r="Y15" s="21">
        <v>0.152</v>
      </c>
      <c r="Z15" s="21">
        <v>1.2999999999999999E-2</v>
      </c>
      <c r="AA15" s="21">
        <v>8.6999999999999994E-2</v>
      </c>
      <c r="AB15" s="21">
        <f t="shared" si="0"/>
        <v>0.52</v>
      </c>
      <c r="AC15" s="21">
        <f t="shared" si="1"/>
        <v>3.4799999999999995</v>
      </c>
      <c r="AD15" s="12">
        <v>7.5</v>
      </c>
      <c r="AE15" s="12">
        <v>10.199999999999999</v>
      </c>
      <c r="AF15" s="12">
        <v>18.399999999999999</v>
      </c>
      <c r="AG15" s="12">
        <v>5.5</v>
      </c>
      <c r="AH15" s="12">
        <v>6.9</v>
      </c>
      <c r="AI15" s="12">
        <v>11.8</v>
      </c>
      <c r="AJ15" s="12">
        <v>4.4000000000000004</v>
      </c>
      <c r="AK15" s="12">
        <v>1.7</v>
      </c>
      <c r="AL15" s="12">
        <v>7.7</v>
      </c>
      <c r="AM15" s="12">
        <v>0</v>
      </c>
      <c r="AN15" s="12">
        <v>14.4</v>
      </c>
      <c r="AO15" s="12">
        <v>57.1</v>
      </c>
      <c r="AP15" s="12">
        <v>1</v>
      </c>
      <c r="AQ15" s="12">
        <v>67</v>
      </c>
      <c r="AR15" s="12">
        <v>94.4</v>
      </c>
      <c r="AS15" s="12">
        <v>16.2</v>
      </c>
    </row>
    <row r="16" spans="1:45" x14ac:dyDescent="0.2">
      <c r="A16" s="11">
        <v>44295.999988425923</v>
      </c>
      <c r="B16" s="12">
        <v>9.4</v>
      </c>
      <c r="C16" s="12">
        <v>17.600000000000001</v>
      </c>
      <c r="D16" s="12">
        <v>1.4</v>
      </c>
      <c r="E16" s="12">
        <v>45.4</v>
      </c>
      <c r="F16" s="12">
        <v>71.2</v>
      </c>
      <c r="G16" s="12">
        <v>21.4</v>
      </c>
      <c r="H16" s="12">
        <v>4.3</v>
      </c>
      <c r="I16" s="12">
        <v>5.5</v>
      </c>
      <c r="J16" s="12">
        <v>3.6</v>
      </c>
      <c r="K16" s="12">
        <v>-3</v>
      </c>
      <c r="L16" s="12">
        <v>983.8</v>
      </c>
      <c r="M16" s="12">
        <v>1018</v>
      </c>
      <c r="N16" s="12">
        <v>1.8</v>
      </c>
      <c r="O16" s="12">
        <v>6.4</v>
      </c>
      <c r="P16" s="12">
        <v>194.1</v>
      </c>
      <c r="Q16" s="14">
        <v>0</v>
      </c>
      <c r="R16" s="12">
        <v>156.5</v>
      </c>
      <c r="S16" s="12">
        <v>909</v>
      </c>
      <c r="T16" s="12">
        <v>64.900000000000006</v>
      </c>
      <c r="U16" s="12">
        <v>617.79999999999995</v>
      </c>
      <c r="V16" s="14">
        <v>10.130000000000001</v>
      </c>
      <c r="W16" s="14">
        <v>50.29</v>
      </c>
      <c r="X16" s="21">
        <v>2.5000000000000001E-2</v>
      </c>
      <c r="Y16" s="21">
        <v>0.13200000000000001</v>
      </c>
      <c r="Z16" s="21">
        <v>1.4E-2</v>
      </c>
      <c r="AA16" s="21">
        <v>8.3000000000000004E-2</v>
      </c>
      <c r="AB16" s="21">
        <f t="shared" si="0"/>
        <v>0.56000000000000005</v>
      </c>
      <c r="AC16" s="21">
        <f t="shared" si="1"/>
        <v>3.3200000000000003</v>
      </c>
      <c r="AD16" s="12">
        <v>5.666666666666667</v>
      </c>
      <c r="AE16" s="12">
        <v>15.1</v>
      </c>
      <c r="AF16" s="12">
        <v>43.5</v>
      </c>
      <c r="AG16" s="12">
        <v>6.5</v>
      </c>
      <c r="AH16" s="12">
        <v>8.3000000000000007</v>
      </c>
      <c r="AI16" s="12">
        <v>17.5</v>
      </c>
      <c r="AJ16" s="12">
        <v>3.6</v>
      </c>
      <c r="AK16" s="12">
        <v>6.1</v>
      </c>
      <c r="AL16" s="12">
        <v>90.7</v>
      </c>
      <c r="AM16" s="12">
        <v>0</v>
      </c>
      <c r="AN16" s="12">
        <v>31.7</v>
      </c>
      <c r="AO16" s="12">
        <v>75.3</v>
      </c>
      <c r="AP16" s="12">
        <v>3.5</v>
      </c>
      <c r="AQ16" s="12">
        <v>49.8</v>
      </c>
      <c r="AR16" s="12">
        <v>97.4</v>
      </c>
      <c r="AS16" s="12">
        <v>3.4</v>
      </c>
    </row>
    <row r="17" spans="1:45" x14ac:dyDescent="0.2">
      <c r="A17" s="11">
        <v>44296.999988425923</v>
      </c>
      <c r="B17" s="12">
        <v>13.5</v>
      </c>
      <c r="C17" s="12">
        <v>18.600000000000001</v>
      </c>
      <c r="D17" s="12">
        <v>10.4</v>
      </c>
      <c r="E17" s="12">
        <v>48.4</v>
      </c>
      <c r="F17" s="12">
        <v>67.599999999999994</v>
      </c>
      <c r="G17" s="12">
        <v>26.6</v>
      </c>
      <c r="H17" s="12">
        <v>6.4</v>
      </c>
      <c r="I17" s="12">
        <v>7.5</v>
      </c>
      <c r="J17" s="12">
        <v>4.5999999999999996</v>
      </c>
      <c r="K17" s="12">
        <v>2.6</v>
      </c>
      <c r="L17" s="12">
        <v>979.9</v>
      </c>
      <c r="M17" s="12">
        <v>1013.4</v>
      </c>
      <c r="N17" s="12">
        <v>2.7</v>
      </c>
      <c r="O17" s="12">
        <v>8.5</v>
      </c>
      <c r="P17" s="12">
        <v>181</v>
      </c>
      <c r="Q17" s="14">
        <v>0</v>
      </c>
      <c r="R17" s="12">
        <v>108.1</v>
      </c>
      <c r="S17" s="12">
        <v>944</v>
      </c>
      <c r="T17" s="12">
        <v>39.6</v>
      </c>
      <c r="U17" s="12">
        <v>673.3</v>
      </c>
      <c r="V17" s="14">
        <v>7.94</v>
      </c>
      <c r="W17" s="14">
        <v>55.13</v>
      </c>
      <c r="X17" s="21">
        <v>0.02</v>
      </c>
      <c r="Y17" s="21">
        <v>0.14299999999999999</v>
      </c>
      <c r="Z17" s="21">
        <v>1.0999999999999999E-2</v>
      </c>
      <c r="AA17" s="21">
        <v>8.5000000000000006E-2</v>
      </c>
      <c r="AB17" s="21">
        <f t="shared" si="0"/>
        <v>0.43999999999999995</v>
      </c>
      <c r="AC17" s="21">
        <f t="shared" si="1"/>
        <v>3.4000000000000004</v>
      </c>
      <c r="AD17" s="12">
        <v>3.6666666666666665</v>
      </c>
      <c r="AE17" s="12">
        <v>8.1</v>
      </c>
      <c r="AF17" s="12">
        <v>16.600000000000001</v>
      </c>
      <c r="AG17" s="12">
        <v>3.2</v>
      </c>
      <c r="AH17" s="12">
        <v>4.0999999999999996</v>
      </c>
      <c r="AI17" s="12">
        <v>8.6999999999999993</v>
      </c>
      <c r="AJ17" s="12">
        <v>1.8</v>
      </c>
      <c r="AK17" s="12">
        <v>0.8</v>
      </c>
      <c r="AL17" s="12">
        <v>3.6</v>
      </c>
      <c r="AM17" s="12">
        <v>0</v>
      </c>
      <c r="AN17" s="12">
        <v>10.1</v>
      </c>
      <c r="AO17" s="12">
        <v>39.6</v>
      </c>
      <c r="AP17" s="12">
        <v>1.3</v>
      </c>
      <c r="AQ17" s="12">
        <v>84.1</v>
      </c>
      <c r="AR17" s="12">
        <v>103.6</v>
      </c>
      <c r="AS17" s="12">
        <v>39.200000000000003</v>
      </c>
    </row>
    <row r="18" spans="1:45" x14ac:dyDescent="0.2">
      <c r="A18" s="11">
        <v>44297.999988425923</v>
      </c>
      <c r="B18" s="12">
        <v>13.2</v>
      </c>
      <c r="C18" s="12">
        <v>20.2</v>
      </c>
      <c r="D18" s="12">
        <v>5.3</v>
      </c>
      <c r="E18" s="12">
        <v>59.7</v>
      </c>
      <c r="F18" s="12">
        <v>93.6</v>
      </c>
      <c r="G18" s="12">
        <v>35</v>
      </c>
      <c r="H18" s="12">
        <v>7.6</v>
      </c>
      <c r="I18" s="12">
        <v>9.8000000000000007</v>
      </c>
      <c r="J18" s="12">
        <v>6.4</v>
      </c>
      <c r="K18" s="12">
        <v>4.9000000000000004</v>
      </c>
      <c r="L18" s="12">
        <v>977.3</v>
      </c>
      <c r="M18" s="12">
        <v>1010.8</v>
      </c>
      <c r="N18" s="12">
        <v>2.2000000000000002</v>
      </c>
      <c r="O18" s="12">
        <v>8.1999999999999993</v>
      </c>
      <c r="P18" s="12">
        <v>294.7</v>
      </c>
      <c r="Q18" s="14">
        <v>5.4</v>
      </c>
      <c r="R18" s="12">
        <v>127.9</v>
      </c>
      <c r="S18" s="12">
        <v>1122</v>
      </c>
      <c r="T18" s="12">
        <v>57.3</v>
      </c>
      <c r="U18" s="12">
        <v>850.2</v>
      </c>
      <c r="V18" s="14">
        <v>9.18</v>
      </c>
      <c r="W18" s="14">
        <v>61.84</v>
      </c>
      <c r="X18" s="21">
        <v>2.3E-2</v>
      </c>
      <c r="Y18" s="21">
        <v>0.156</v>
      </c>
      <c r="Z18" s="21">
        <v>1.2999999999999999E-2</v>
      </c>
      <c r="AA18" s="21">
        <v>9.6000000000000002E-2</v>
      </c>
      <c r="AB18" s="21">
        <f t="shared" si="0"/>
        <v>0.52</v>
      </c>
      <c r="AC18" s="21">
        <f t="shared" si="1"/>
        <v>3.84</v>
      </c>
      <c r="AD18" s="12">
        <v>4.333333333333333</v>
      </c>
      <c r="AE18" s="12">
        <v>6.1</v>
      </c>
      <c r="AF18" s="12">
        <v>15.8</v>
      </c>
      <c r="AG18" s="12">
        <v>1.3</v>
      </c>
      <c r="AH18" s="12">
        <v>3.6</v>
      </c>
      <c r="AI18" s="12">
        <v>8.1</v>
      </c>
      <c r="AJ18" s="12">
        <v>1.2</v>
      </c>
      <c r="AK18" s="12">
        <v>1.2</v>
      </c>
      <c r="AL18" s="12">
        <v>11.3</v>
      </c>
      <c r="AM18" s="12">
        <v>0</v>
      </c>
      <c r="AN18" s="12">
        <v>15.3</v>
      </c>
      <c r="AO18" s="12">
        <v>42.8</v>
      </c>
      <c r="AP18" s="12">
        <v>1.2</v>
      </c>
      <c r="AQ18" s="12">
        <v>61.6</v>
      </c>
      <c r="AR18" s="12">
        <v>100.2</v>
      </c>
      <c r="AS18" s="12">
        <v>16</v>
      </c>
    </row>
    <row r="19" spans="1:45" x14ac:dyDescent="0.2">
      <c r="A19" s="11">
        <v>44298.999988425923</v>
      </c>
      <c r="B19" s="12">
        <v>4.4000000000000004</v>
      </c>
      <c r="C19" s="12">
        <v>7.7</v>
      </c>
      <c r="D19" s="12">
        <v>1.8</v>
      </c>
      <c r="E19" s="12">
        <v>73.5</v>
      </c>
      <c r="F19" s="12">
        <v>93.8</v>
      </c>
      <c r="G19" s="12">
        <v>41.6</v>
      </c>
      <c r="H19" s="12">
        <v>5.4</v>
      </c>
      <c r="I19" s="12">
        <v>7.4</v>
      </c>
      <c r="J19" s="12">
        <v>3.7</v>
      </c>
      <c r="K19" s="12">
        <v>-0.4</v>
      </c>
      <c r="L19" s="12">
        <v>990.9</v>
      </c>
      <c r="M19" s="12">
        <v>1025.9000000000001</v>
      </c>
      <c r="N19" s="12">
        <v>2.5</v>
      </c>
      <c r="O19" s="12">
        <v>7.1</v>
      </c>
      <c r="P19" s="12">
        <v>179</v>
      </c>
      <c r="Q19" s="14">
        <v>3.7</v>
      </c>
      <c r="R19" s="12">
        <v>111.6</v>
      </c>
      <c r="S19" s="12">
        <v>991</v>
      </c>
      <c r="T19" s="12">
        <v>38.4</v>
      </c>
      <c r="U19" s="12">
        <v>755.7</v>
      </c>
      <c r="V19" s="14">
        <v>7.88</v>
      </c>
      <c r="W19" s="14">
        <v>50.32</v>
      </c>
      <c r="X19" s="21">
        <v>0.02</v>
      </c>
      <c r="Y19" s="21">
        <v>0.13</v>
      </c>
      <c r="Z19" s="21">
        <v>0.01</v>
      </c>
      <c r="AA19" s="21">
        <v>7.0000000000000007E-2</v>
      </c>
      <c r="AB19" s="21">
        <f t="shared" si="0"/>
        <v>0.4</v>
      </c>
      <c r="AC19" s="21">
        <f t="shared" si="1"/>
        <v>2.8000000000000003</v>
      </c>
      <c r="AD19" s="12">
        <v>2.8333333333333335</v>
      </c>
      <c r="AE19" s="12">
        <v>7</v>
      </c>
      <c r="AF19" s="12">
        <v>17</v>
      </c>
      <c r="AG19" s="12">
        <v>2.4</v>
      </c>
      <c r="AH19" s="12">
        <v>5.3</v>
      </c>
      <c r="AI19" s="12">
        <v>12.2</v>
      </c>
      <c r="AJ19" s="12">
        <v>2.2999999999999998</v>
      </c>
      <c r="AK19" s="12">
        <v>1.7</v>
      </c>
      <c r="AL19" s="12">
        <v>10.199999999999999</v>
      </c>
      <c r="AM19" s="12">
        <v>0</v>
      </c>
      <c r="AN19" s="12">
        <v>11.8</v>
      </c>
      <c r="AO19" s="12">
        <v>39</v>
      </c>
      <c r="AP19" s="12">
        <v>1.2</v>
      </c>
      <c r="AQ19" s="12">
        <v>61.6</v>
      </c>
      <c r="AR19" s="12">
        <v>86.4</v>
      </c>
      <c r="AS19" s="12">
        <v>17.600000000000001</v>
      </c>
    </row>
    <row r="20" spans="1:45" x14ac:dyDescent="0.2">
      <c r="A20" s="11">
        <v>44299.999988425923</v>
      </c>
      <c r="B20" s="12">
        <v>4.5</v>
      </c>
      <c r="C20" s="12">
        <v>8.6</v>
      </c>
      <c r="D20" s="12">
        <v>0.9</v>
      </c>
      <c r="E20" s="12">
        <v>60.1</v>
      </c>
      <c r="F20" s="12">
        <v>85.1</v>
      </c>
      <c r="G20" s="12">
        <v>31.8</v>
      </c>
      <c r="H20" s="12">
        <v>4.4000000000000004</v>
      </c>
      <c r="I20" s="12">
        <v>5.3</v>
      </c>
      <c r="J20" s="12">
        <v>2.9</v>
      </c>
      <c r="K20" s="12">
        <v>-3.3</v>
      </c>
      <c r="L20" s="12">
        <v>995.6</v>
      </c>
      <c r="M20" s="12">
        <v>1030.8</v>
      </c>
      <c r="N20" s="12">
        <v>1.7</v>
      </c>
      <c r="O20" s="12">
        <v>7</v>
      </c>
      <c r="P20" s="12">
        <v>171.8</v>
      </c>
      <c r="Q20" s="14">
        <v>0</v>
      </c>
      <c r="R20" s="12">
        <v>191.7</v>
      </c>
      <c r="S20" s="12">
        <v>991</v>
      </c>
      <c r="T20" s="12">
        <v>85.6</v>
      </c>
      <c r="U20" s="12">
        <v>793.3</v>
      </c>
      <c r="V20" s="14">
        <v>11.67</v>
      </c>
      <c r="W20" s="14">
        <v>53.63</v>
      </c>
      <c r="X20" s="21">
        <v>2.8000000000000001E-2</v>
      </c>
      <c r="Y20" s="21">
        <v>0.13900000000000001</v>
      </c>
      <c r="Z20" s="21">
        <v>1.2999999999999999E-2</v>
      </c>
      <c r="AA20" s="21">
        <v>7.1999999999999995E-2</v>
      </c>
      <c r="AB20" s="21">
        <f t="shared" si="0"/>
        <v>0.52</v>
      </c>
      <c r="AC20" s="21">
        <f t="shared" si="1"/>
        <v>2.88</v>
      </c>
      <c r="AD20" s="12">
        <v>8.5</v>
      </c>
      <c r="AE20" s="12">
        <v>10.5</v>
      </c>
      <c r="AF20" s="12">
        <v>22.1</v>
      </c>
      <c r="AG20" s="12">
        <v>3.9</v>
      </c>
      <c r="AH20" s="12">
        <v>7.7</v>
      </c>
      <c r="AI20" s="12">
        <v>14.1</v>
      </c>
      <c r="AJ20" s="12">
        <v>3.3</v>
      </c>
      <c r="AK20" s="12">
        <v>3.6</v>
      </c>
      <c r="AL20" s="12">
        <v>40.4</v>
      </c>
      <c r="AM20" s="12">
        <v>0</v>
      </c>
      <c r="AN20" s="12">
        <v>21</v>
      </c>
      <c r="AO20" s="12">
        <v>54.2</v>
      </c>
      <c r="AP20" s="12">
        <v>2.5</v>
      </c>
      <c r="AQ20" s="12">
        <v>54.5</v>
      </c>
      <c r="AR20" s="12">
        <v>96</v>
      </c>
      <c r="AS20" s="12">
        <v>0</v>
      </c>
    </row>
    <row r="21" spans="1:45" x14ac:dyDescent="0.2">
      <c r="A21" s="11">
        <v>44300.999988425923</v>
      </c>
      <c r="B21" s="12">
        <v>3.7</v>
      </c>
      <c r="C21" s="12">
        <v>7.3</v>
      </c>
      <c r="D21" s="12">
        <v>0.1</v>
      </c>
      <c r="E21" s="12">
        <v>63.6</v>
      </c>
      <c r="F21" s="12">
        <v>77.2</v>
      </c>
      <c r="G21" s="12">
        <v>44.8</v>
      </c>
      <c r="H21" s="12">
        <v>4.5</v>
      </c>
      <c r="I21" s="12">
        <v>5.2</v>
      </c>
      <c r="J21" s="12">
        <v>3.8</v>
      </c>
      <c r="K21" s="12">
        <v>-2.7</v>
      </c>
      <c r="L21" s="12">
        <v>994</v>
      </c>
      <c r="M21" s="12">
        <v>1029.3</v>
      </c>
      <c r="N21" s="12">
        <v>1.7</v>
      </c>
      <c r="O21" s="12">
        <v>6.4</v>
      </c>
      <c r="P21" s="12">
        <v>156.1</v>
      </c>
      <c r="Q21" s="14">
        <v>0</v>
      </c>
      <c r="R21" s="12">
        <v>195.9</v>
      </c>
      <c r="S21" s="12">
        <v>1089</v>
      </c>
      <c r="T21" s="12">
        <v>81.099999999999994</v>
      </c>
      <c r="U21" s="12">
        <v>806.6</v>
      </c>
      <c r="V21" s="14">
        <v>12.12</v>
      </c>
      <c r="W21" s="14">
        <v>54.27</v>
      </c>
      <c r="X21" s="21">
        <v>2.8000000000000001E-2</v>
      </c>
      <c r="Y21" s="21">
        <v>0.13700000000000001</v>
      </c>
      <c r="Z21" s="21">
        <v>1.2999999999999999E-2</v>
      </c>
      <c r="AA21" s="21">
        <v>6.7000000000000004E-2</v>
      </c>
      <c r="AB21" s="21">
        <f t="shared" si="0"/>
        <v>0.52</v>
      </c>
      <c r="AC21" s="21">
        <f t="shared" si="1"/>
        <v>2.68</v>
      </c>
      <c r="AD21" s="12">
        <v>8</v>
      </c>
      <c r="AE21" s="12">
        <v>10.6</v>
      </c>
      <c r="AF21" s="12">
        <v>34.700000000000003</v>
      </c>
      <c r="AG21" s="12">
        <v>4.7</v>
      </c>
      <c r="AH21" s="12">
        <v>6.6</v>
      </c>
      <c r="AI21" s="12">
        <v>13.8</v>
      </c>
      <c r="AJ21" s="12">
        <v>4.0999999999999996</v>
      </c>
      <c r="AK21" s="12">
        <v>6.3</v>
      </c>
      <c r="AL21" s="12">
        <v>57.1</v>
      </c>
      <c r="AM21" s="12">
        <v>0</v>
      </c>
      <c r="AN21" s="12">
        <v>23.9</v>
      </c>
      <c r="AO21" s="12">
        <v>57.8</v>
      </c>
      <c r="AP21" s="12">
        <v>4.2</v>
      </c>
      <c r="AQ21" s="12">
        <v>50.5</v>
      </c>
      <c r="AR21" s="12">
        <v>88.6</v>
      </c>
      <c r="AS21" s="12">
        <v>0.4</v>
      </c>
    </row>
    <row r="22" spans="1:45" x14ac:dyDescent="0.2">
      <c r="A22" s="11">
        <v>44301.999988425923</v>
      </c>
      <c r="B22" s="12">
        <v>4</v>
      </c>
      <c r="C22" s="12">
        <v>8.3000000000000007</v>
      </c>
      <c r="D22" s="12">
        <v>-0.2</v>
      </c>
      <c r="E22" s="12">
        <v>63.7</v>
      </c>
      <c r="F22" s="12">
        <v>87.1</v>
      </c>
      <c r="G22" s="12">
        <v>37</v>
      </c>
      <c r="H22" s="12">
        <v>4.5</v>
      </c>
      <c r="I22" s="12">
        <v>5.0999999999999996</v>
      </c>
      <c r="J22" s="12">
        <v>3.4</v>
      </c>
      <c r="K22" s="12">
        <v>-2.7</v>
      </c>
      <c r="L22" s="12">
        <v>992.3</v>
      </c>
      <c r="M22" s="12">
        <v>1027.5</v>
      </c>
      <c r="N22" s="12">
        <v>1.8</v>
      </c>
      <c r="O22" s="12">
        <v>8</v>
      </c>
      <c r="P22" s="12">
        <v>90.9</v>
      </c>
      <c r="Q22" s="14">
        <v>0</v>
      </c>
      <c r="R22" s="12">
        <v>205.2</v>
      </c>
      <c r="S22" s="12">
        <v>1088</v>
      </c>
      <c r="T22" s="12">
        <v>79.400000000000006</v>
      </c>
      <c r="U22" s="12">
        <v>757</v>
      </c>
      <c r="V22" s="14">
        <v>12.81</v>
      </c>
      <c r="W22" s="14">
        <v>55.91</v>
      </c>
      <c r="X22" s="21">
        <v>0.03</v>
      </c>
      <c r="Y22" s="21">
        <v>0.14299999999999999</v>
      </c>
      <c r="Z22" s="21">
        <v>1.4E-2</v>
      </c>
      <c r="AA22" s="21">
        <v>7.0000000000000007E-2</v>
      </c>
      <c r="AB22" s="21">
        <f t="shared" si="0"/>
        <v>0.56000000000000005</v>
      </c>
      <c r="AC22" s="21">
        <f t="shared" si="1"/>
        <v>2.8000000000000003</v>
      </c>
      <c r="AD22" s="12">
        <v>9.1</v>
      </c>
      <c r="AE22" s="12">
        <v>11.5</v>
      </c>
      <c r="AF22" s="12">
        <v>20.399999999999999</v>
      </c>
      <c r="AG22" s="12">
        <v>5.0999999999999996</v>
      </c>
      <c r="AH22" s="12">
        <v>8.1999999999999993</v>
      </c>
      <c r="AI22" s="12">
        <v>14.4</v>
      </c>
      <c r="AJ22" s="12">
        <v>4</v>
      </c>
      <c r="AK22" s="12">
        <v>4.2</v>
      </c>
      <c r="AL22" s="12">
        <v>46.3</v>
      </c>
      <c r="AM22" s="12">
        <v>0</v>
      </c>
      <c r="AN22" s="12">
        <v>21.5</v>
      </c>
      <c r="AO22" s="12">
        <v>54.6</v>
      </c>
      <c r="AP22" s="12">
        <v>1.9</v>
      </c>
      <c r="AQ22" s="12">
        <v>54.2</v>
      </c>
      <c r="AR22" s="12">
        <v>94.4</v>
      </c>
      <c r="AS22" s="12">
        <v>0</v>
      </c>
    </row>
    <row r="23" spans="1:45" x14ac:dyDescent="0.2">
      <c r="A23" s="11">
        <v>44302.999988425923</v>
      </c>
      <c r="B23" s="12">
        <v>3.6</v>
      </c>
      <c r="C23" s="12">
        <v>6.5</v>
      </c>
      <c r="D23" s="12">
        <v>0.3</v>
      </c>
      <c r="E23" s="12">
        <v>68.2</v>
      </c>
      <c r="F23" s="12">
        <v>77.599999999999994</v>
      </c>
      <c r="G23" s="12">
        <v>53.9</v>
      </c>
      <c r="H23" s="12">
        <v>4.8</v>
      </c>
      <c r="I23" s="12">
        <v>5.4</v>
      </c>
      <c r="J23" s="12">
        <v>4.3</v>
      </c>
      <c r="K23" s="12">
        <v>-1.8</v>
      </c>
      <c r="L23" s="12">
        <v>990.6</v>
      </c>
      <c r="M23" s="12">
        <v>1025.7</v>
      </c>
      <c r="N23" s="12">
        <v>1.7</v>
      </c>
      <c r="O23" s="12">
        <v>5.2</v>
      </c>
      <c r="P23" s="12">
        <v>23.8</v>
      </c>
      <c r="Q23" s="14">
        <v>0</v>
      </c>
      <c r="R23" s="12">
        <v>98.2</v>
      </c>
      <c r="S23" s="12">
        <v>1097</v>
      </c>
      <c r="T23" s="12">
        <v>33.700000000000003</v>
      </c>
      <c r="U23" s="12">
        <v>801.8</v>
      </c>
      <c r="V23" s="14">
        <v>7.17</v>
      </c>
      <c r="W23" s="14">
        <v>54.86</v>
      </c>
      <c r="X23" s="21">
        <v>1.7000000000000001E-2</v>
      </c>
      <c r="Y23" s="21">
        <v>0.14199999999999999</v>
      </c>
      <c r="Z23" s="21">
        <v>8.0000000000000002E-3</v>
      </c>
      <c r="AA23" s="21">
        <v>7.2999999999999995E-2</v>
      </c>
      <c r="AB23" s="21">
        <f t="shared" si="0"/>
        <v>0.32</v>
      </c>
      <c r="AC23" s="21">
        <f t="shared" si="1"/>
        <v>2.92</v>
      </c>
      <c r="AD23" s="12">
        <v>1.6666666666666667</v>
      </c>
      <c r="AE23" s="12">
        <v>9.9</v>
      </c>
      <c r="AF23" s="12">
        <v>21.8</v>
      </c>
      <c r="AG23" s="12">
        <v>5.2</v>
      </c>
      <c r="AH23" s="12">
        <v>6.9</v>
      </c>
      <c r="AI23" s="12">
        <v>9.9</v>
      </c>
      <c r="AJ23" s="12">
        <v>4.4000000000000004</v>
      </c>
      <c r="AK23" s="12">
        <v>3.1</v>
      </c>
      <c r="AL23" s="12">
        <v>37.700000000000003</v>
      </c>
      <c r="AM23" s="12">
        <v>0</v>
      </c>
      <c r="AN23" s="12">
        <v>19.2</v>
      </c>
      <c r="AO23" s="12">
        <v>59</v>
      </c>
      <c r="AP23" s="12">
        <v>4</v>
      </c>
      <c r="AQ23" s="12">
        <v>51.9</v>
      </c>
      <c r="AR23" s="12">
        <v>81</v>
      </c>
      <c r="AS23" s="12">
        <v>0</v>
      </c>
    </row>
    <row r="24" spans="1:45" x14ac:dyDescent="0.2">
      <c r="A24" s="11">
        <v>44303.999988425923</v>
      </c>
      <c r="B24" s="12">
        <v>6.2</v>
      </c>
      <c r="C24" s="12">
        <v>10.6</v>
      </c>
      <c r="D24" s="12">
        <v>2.8</v>
      </c>
      <c r="E24" s="12">
        <v>66.7</v>
      </c>
      <c r="F24" s="12">
        <v>83.7</v>
      </c>
      <c r="G24" s="12">
        <v>40</v>
      </c>
      <c r="H24" s="12">
        <v>5.5</v>
      </c>
      <c r="I24" s="12">
        <v>6.5</v>
      </c>
      <c r="J24" s="12">
        <v>4.3</v>
      </c>
      <c r="K24" s="12">
        <v>0.1</v>
      </c>
      <c r="L24" s="12">
        <v>988.1</v>
      </c>
      <c r="M24" s="12">
        <v>1022.8</v>
      </c>
      <c r="N24" s="12">
        <v>1.6</v>
      </c>
      <c r="O24" s="12">
        <v>5.8</v>
      </c>
      <c r="P24" s="12">
        <v>17.8</v>
      </c>
      <c r="Q24" s="14">
        <v>0</v>
      </c>
      <c r="R24" s="12">
        <v>138</v>
      </c>
      <c r="S24" s="12">
        <v>1071</v>
      </c>
      <c r="T24" s="12">
        <v>62.5</v>
      </c>
      <c r="U24" s="12">
        <v>760</v>
      </c>
      <c r="V24" s="14">
        <v>9.6199999999999992</v>
      </c>
      <c r="W24" s="14">
        <v>55.27</v>
      </c>
      <c r="X24" s="21">
        <v>2.3E-2</v>
      </c>
      <c r="Y24" s="21">
        <v>0.14099999999999999</v>
      </c>
      <c r="Z24" s="21">
        <v>1.2E-2</v>
      </c>
      <c r="AA24" s="21">
        <v>7.8E-2</v>
      </c>
      <c r="AB24" s="21">
        <f t="shared" si="0"/>
        <v>0.48</v>
      </c>
      <c r="AC24" s="21">
        <f t="shared" si="1"/>
        <v>3.12</v>
      </c>
      <c r="AD24" s="12">
        <v>3.6666666666666665</v>
      </c>
      <c r="AE24" s="12">
        <v>12.2</v>
      </c>
      <c r="AF24" s="12">
        <v>24.9</v>
      </c>
      <c r="AG24" s="12">
        <v>6.5</v>
      </c>
      <c r="AH24" s="12">
        <v>9</v>
      </c>
      <c r="AI24" s="12">
        <v>16.5</v>
      </c>
      <c r="AJ24" s="12">
        <v>4.3</v>
      </c>
      <c r="AK24" s="12">
        <v>1.9</v>
      </c>
      <c r="AL24" s="12">
        <v>20.2</v>
      </c>
      <c r="AM24" s="12">
        <v>0</v>
      </c>
      <c r="AN24" s="12">
        <v>13.1</v>
      </c>
      <c r="AO24" s="12">
        <v>41.9</v>
      </c>
      <c r="AP24" s="12">
        <v>2.5</v>
      </c>
      <c r="AQ24" s="12">
        <v>58.4</v>
      </c>
      <c r="AR24" s="12">
        <v>94.2</v>
      </c>
      <c r="AS24" s="12">
        <v>4.2</v>
      </c>
    </row>
    <row r="25" spans="1:45" x14ac:dyDescent="0.2">
      <c r="A25" s="11">
        <v>44304.999988425923</v>
      </c>
      <c r="B25" s="12">
        <v>6.7</v>
      </c>
      <c r="C25" s="12">
        <v>10</v>
      </c>
      <c r="D25" s="12">
        <v>3.8</v>
      </c>
      <c r="E25" s="12">
        <v>73.3</v>
      </c>
      <c r="F25" s="12">
        <v>87.4</v>
      </c>
      <c r="G25" s="12">
        <v>58</v>
      </c>
      <c r="H25" s="12">
        <v>6.3</v>
      </c>
      <c r="I25" s="12">
        <v>6.9</v>
      </c>
      <c r="J25" s="12">
        <v>5.8</v>
      </c>
      <c r="K25" s="12">
        <v>2.1</v>
      </c>
      <c r="L25" s="12">
        <v>986.6</v>
      </c>
      <c r="M25" s="12">
        <v>1021.2</v>
      </c>
      <c r="N25" s="12">
        <v>1</v>
      </c>
      <c r="O25" s="12">
        <v>3.1</v>
      </c>
      <c r="P25" s="12">
        <v>170.5</v>
      </c>
      <c r="Q25" s="14">
        <v>0</v>
      </c>
      <c r="R25" s="12">
        <v>91.3</v>
      </c>
      <c r="S25" s="12">
        <v>477</v>
      </c>
      <c r="T25" s="12">
        <v>32.799999999999997</v>
      </c>
      <c r="U25" s="12">
        <v>321.10000000000002</v>
      </c>
      <c r="V25" s="14">
        <v>7.39</v>
      </c>
      <c r="W25" s="14">
        <v>34.520000000000003</v>
      </c>
      <c r="X25" s="21">
        <v>1.7999999999999999E-2</v>
      </c>
      <c r="Y25" s="21">
        <v>9.4E-2</v>
      </c>
      <c r="Z25" s="21">
        <v>0.01</v>
      </c>
      <c r="AA25" s="21">
        <v>5.3999999999999999E-2</v>
      </c>
      <c r="AB25" s="21">
        <f t="shared" si="0"/>
        <v>0.4</v>
      </c>
      <c r="AC25" s="21">
        <f t="shared" si="1"/>
        <v>2.16</v>
      </c>
      <c r="AD25" s="12">
        <v>0</v>
      </c>
      <c r="AE25" s="12">
        <v>11.3</v>
      </c>
      <c r="AF25" s="12">
        <v>18.3</v>
      </c>
      <c r="AG25" s="12">
        <v>3.9</v>
      </c>
      <c r="AH25" s="12">
        <v>9.5</v>
      </c>
      <c r="AI25" s="12">
        <v>15.9</v>
      </c>
      <c r="AJ25" s="12">
        <v>3.6</v>
      </c>
      <c r="AK25" s="12">
        <v>0.9</v>
      </c>
      <c r="AL25" s="12">
        <v>7.7</v>
      </c>
      <c r="AM25" s="12">
        <v>0</v>
      </c>
      <c r="AN25" s="12">
        <v>10.3</v>
      </c>
      <c r="AO25" s="12">
        <v>38.200000000000003</v>
      </c>
      <c r="AP25" s="12">
        <v>0.8</v>
      </c>
      <c r="AQ25" s="12">
        <v>62.6</v>
      </c>
      <c r="AR25" s="12">
        <v>86.6</v>
      </c>
      <c r="AS25" s="12">
        <v>21.4</v>
      </c>
    </row>
    <row r="26" spans="1:45" x14ac:dyDescent="0.2">
      <c r="A26" s="11">
        <v>44305.999988425923</v>
      </c>
      <c r="B26" s="12">
        <v>7.7</v>
      </c>
      <c r="C26" s="12">
        <v>9.6</v>
      </c>
      <c r="D26" s="12">
        <v>5.9</v>
      </c>
      <c r="E26" s="12">
        <v>82.8</v>
      </c>
      <c r="F26" s="12">
        <v>93</v>
      </c>
      <c r="G26" s="12">
        <v>71.599999999999994</v>
      </c>
      <c r="H26" s="12">
        <v>7.7</v>
      </c>
      <c r="I26" s="12">
        <v>8.5</v>
      </c>
      <c r="J26" s="12">
        <v>6.8</v>
      </c>
      <c r="K26" s="12">
        <v>5</v>
      </c>
      <c r="L26" s="12">
        <v>985.5</v>
      </c>
      <c r="M26" s="12">
        <v>1019.9</v>
      </c>
      <c r="N26" s="12">
        <v>1.1000000000000001</v>
      </c>
      <c r="O26" s="12">
        <v>3.1</v>
      </c>
      <c r="P26" s="12">
        <v>161</v>
      </c>
      <c r="Q26" s="14">
        <v>2.4</v>
      </c>
      <c r="R26" s="12">
        <v>46.1</v>
      </c>
      <c r="S26" s="12">
        <v>212</v>
      </c>
      <c r="T26" s="12">
        <v>-0.8</v>
      </c>
      <c r="U26" s="12">
        <v>129.1</v>
      </c>
      <c r="V26" s="14">
        <v>4.45</v>
      </c>
      <c r="W26" s="14">
        <v>18.71</v>
      </c>
      <c r="X26" s="21">
        <v>1.0999999999999999E-2</v>
      </c>
      <c r="Y26" s="21">
        <v>5.3999999999999999E-2</v>
      </c>
      <c r="Z26" s="21">
        <v>6.0000000000000001E-3</v>
      </c>
      <c r="AA26" s="21">
        <v>0.03</v>
      </c>
      <c r="AB26" s="21">
        <f t="shared" si="0"/>
        <v>0.24</v>
      </c>
      <c r="AC26" s="21">
        <f t="shared" si="1"/>
        <v>1.2</v>
      </c>
      <c r="AD26" s="12">
        <v>0</v>
      </c>
      <c r="AE26" s="12">
        <v>21.2</v>
      </c>
      <c r="AF26" s="12">
        <v>34.9</v>
      </c>
      <c r="AG26" s="12">
        <v>13.9</v>
      </c>
      <c r="AH26" s="12">
        <v>17.600000000000001</v>
      </c>
      <c r="AI26" s="12">
        <v>23.7</v>
      </c>
      <c r="AJ26" s="12">
        <v>11.9</v>
      </c>
      <c r="AK26" s="12">
        <v>10.4</v>
      </c>
      <c r="AL26" s="12">
        <v>91.5</v>
      </c>
      <c r="AM26" s="12">
        <v>0</v>
      </c>
      <c r="AN26" s="12">
        <v>28.3</v>
      </c>
      <c r="AO26" s="12">
        <v>49.6</v>
      </c>
      <c r="AP26" s="12">
        <v>8.8000000000000007</v>
      </c>
      <c r="AQ26" s="12">
        <v>24.3</v>
      </c>
      <c r="AR26" s="12">
        <v>68.8</v>
      </c>
      <c r="AS26" s="12">
        <v>0</v>
      </c>
    </row>
    <row r="27" spans="1:45" x14ac:dyDescent="0.2">
      <c r="A27" s="11">
        <v>44306.999988425923</v>
      </c>
      <c r="B27" s="12">
        <v>9.4</v>
      </c>
      <c r="C27" s="12">
        <v>15.5</v>
      </c>
      <c r="D27" s="12">
        <v>4</v>
      </c>
      <c r="E27" s="12">
        <v>73.400000000000006</v>
      </c>
      <c r="F27" s="12">
        <v>97</v>
      </c>
      <c r="G27" s="12">
        <v>42.7</v>
      </c>
      <c r="H27" s="12">
        <v>7.3</v>
      </c>
      <c r="I27" s="12">
        <v>8.4</v>
      </c>
      <c r="J27" s="12">
        <v>6.2</v>
      </c>
      <c r="K27" s="12">
        <v>4.3</v>
      </c>
      <c r="L27" s="12">
        <v>983.4</v>
      </c>
      <c r="M27" s="12">
        <v>1017.5</v>
      </c>
      <c r="N27" s="12">
        <v>1.2</v>
      </c>
      <c r="O27" s="12">
        <v>3.5</v>
      </c>
      <c r="P27" s="12">
        <v>182.5</v>
      </c>
      <c r="Q27" s="14">
        <v>0</v>
      </c>
      <c r="R27" s="12">
        <v>150.9</v>
      </c>
      <c r="S27" s="12">
        <v>992</v>
      </c>
      <c r="T27" s="12">
        <v>56</v>
      </c>
      <c r="U27" s="12">
        <v>721</v>
      </c>
      <c r="V27" s="14">
        <v>10.89</v>
      </c>
      <c r="W27" s="14">
        <v>50.59</v>
      </c>
      <c r="X27" s="21">
        <v>2.7E-2</v>
      </c>
      <c r="Y27" s="21">
        <v>0.13500000000000001</v>
      </c>
      <c r="Z27" s="21">
        <v>1.4999999999999999E-2</v>
      </c>
      <c r="AA27" s="21">
        <v>8.3000000000000004E-2</v>
      </c>
      <c r="AB27" s="21">
        <f t="shared" si="0"/>
        <v>0.6</v>
      </c>
      <c r="AC27" s="21">
        <f t="shared" si="1"/>
        <v>3.3200000000000003</v>
      </c>
      <c r="AD27" s="12">
        <v>8.6999999999999993</v>
      </c>
      <c r="AE27" s="12">
        <v>20.8</v>
      </c>
      <c r="AF27" s="12">
        <v>36.299999999999997</v>
      </c>
      <c r="AG27" s="12">
        <v>10.3</v>
      </c>
      <c r="AH27" s="12">
        <v>17.5</v>
      </c>
      <c r="AI27" s="12">
        <v>28.3</v>
      </c>
      <c r="AJ27" s="12">
        <v>8.4</v>
      </c>
      <c r="AK27" s="12">
        <v>13</v>
      </c>
      <c r="AL27" s="12">
        <v>87</v>
      </c>
      <c r="AM27" s="12">
        <v>0</v>
      </c>
      <c r="AN27" s="12">
        <v>22.1</v>
      </c>
      <c r="AO27" s="12">
        <v>44.8</v>
      </c>
      <c r="AP27" s="12">
        <v>4.8</v>
      </c>
      <c r="AQ27" s="12">
        <v>42.1</v>
      </c>
      <c r="AR27" s="12">
        <v>98.2</v>
      </c>
      <c r="AS27" s="12">
        <v>0</v>
      </c>
    </row>
    <row r="28" spans="1:45" x14ac:dyDescent="0.2">
      <c r="A28" s="11">
        <v>44307.999988425923</v>
      </c>
      <c r="B28" s="12">
        <v>12.1</v>
      </c>
      <c r="C28" s="12">
        <v>18.899999999999999</v>
      </c>
      <c r="D28" s="12">
        <v>5.2</v>
      </c>
      <c r="E28" s="12">
        <v>57.3</v>
      </c>
      <c r="F28" s="12">
        <v>85.6</v>
      </c>
      <c r="G28" s="12">
        <v>30.1</v>
      </c>
      <c r="H28" s="12">
        <v>6.6</v>
      </c>
      <c r="I28" s="12">
        <v>8</v>
      </c>
      <c r="J28" s="12">
        <v>5.3</v>
      </c>
      <c r="K28" s="12">
        <v>2.9</v>
      </c>
      <c r="L28" s="12">
        <v>982.2</v>
      </c>
      <c r="M28" s="12">
        <v>1016</v>
      </c>
      <c r="N28" s="12">
        <v>1.2</v>
      </c>
      <c r="O28" s="12">
        <v>5.3</v>
      </c>
      <c r="P28" s="12">
        <v>164.1</v>
      </c>
      <c r="Q28" s="14">
        <v>0</v>
      </c>
      <c r="R28" s="12">
        <v>221.1</v>
      </c>
      <c r="S28" s="12">
        <v>858</v>
      </c>
      <c r="T28" s="12">
        <v>97.5</v>
      </c>
      <c r="U28" s="12">
        <v>646.20000000000005</v>
      </c>
      <c r="V28" s="14">
        <v>13.87</v>
      </c>
      <c r="W28" s="14">
        <v>52.5</v>
      </c>
      <c r="X28" s="21">
        <v>3.5999999999999997E-2</v>
      </c>
      <c r="Y28" s="21">
        <v>0.14699999999999999</v>
      </c>
      <c r="Z28" s="21">
        <v>2.3E-2</v>
      </c>
      <c r="AA28" s="21">
        <v>0.107</v>
      </c>
      <c r="AB28" s="21">
        <f t="shared" si="0"/>
        <v>0.91999999999999993</v>
      </c>
      <c r="AC28" s="21">
        <f t="shared" si="1"/>
        <v>4.28</v>
      </c>
      <c r="AD28" s="12">
        <v>10.333333333333334</v>
      </c>
      <c r="AE28" s="12">
        <v>19.8</v>
      </c>
      <c r="AF28" s="12">
        <v>40.799999999999997</v>
      </c>
      <c r="AG28" s="12">
        <v>10.4</v>
      </c>
      <c r="AH28" s="12">
        <v>14.6</v>
      </c>
      <c r="AI28" s="12">
        <v>25.4</v>
      </c>
      <c r="AJ28" s="12">
        <v>7.7</v>
      </c>
      <c r="AK28" s="12">
        <v>8</v>
      </c>
      <c r="AL28" s="12">
        <v>66.599999999999994</v>
      </c>
      <c r="AM28" s="12">
        <v>0</v>
      </c>
      <c r="AN28" s="12">
        <v>25.2</v>
      </c>
      <c r="AO28" s="12">
        <v>58.6</v>
      </c>
      <c r="AP28" s="12">
        <v>2.2999999999999998</v>
      </c>
      <c r="AQ28" s="12">
        <v>62</v>
      </c>
      <c r="AR28" s="12">
        <v>133.19999999999999</v>
      </c>
      <c r="AS28" s="12">
        <v>0</v>
      </c>
    </row>
    <row r="29" spans="1:45" x14ac:dyDescent="0.2">
      <c r="A29" s="11">
        <v>44308.999988425923</v>
      </c>
      <c r="B29" s="12">
        <v>11.1</v>
      </c>
      <c r="C29" s="12">
        <v>15.2</v>
      </c>
      <c r="D29" s="12">
        <v>7.6</v>
      </c>
      <c r="E29" s="12">
        <v>52</v>
      </c>
      <c r="F29" s="12">
        <v>80.400000000000006</v>
      </c>
      <c r="G29" s="12">
        <v>22.3</v>
      </c>
      <c r="H29" s="12">
        <v>5.8</v>
      </c>
      <c r="I29" s="12">
        <v>8.6999999999999993</v>
      </c>
      <c r="J29" s="12">
        <v>3.1</v>
      </c>
      <c r="K29" s="12">
        <v>0.4</v>
      </c>
      <c r="L29" s="12">
        <v>987.5</v>
      </c>
      <c r="M29" s="12">
        <v>1021.5</v>
      </c>
      <c r="N29" s="12">
        <v>2.1</v>
      </c>
      <c r="O29" s="12">
        <v>5.4</v>
      </c>
      <c r="P29" s="12">
        <v>171.7</v>
      </c>
      <c r="Q29" s="14">
        <v>0.1</v>
      </c>
      <c r="R29" s="12">
        <v>243.5</v>
      </c>
      <c r="S29" s="12">
        <v>915</v>
      </c>
      <c r="T29" s="12">
        <v>98.1</v>
      </c>
      <c r="U29" s="12">
        <v>581.1</v>
      </c>
      <c r="V29" s="14">
        <v>15.12</v>
      </c>
      <c r="W29" s="14">
        <v>54.44</v>
      </c>
      <c r="X29" s="21">
        <v>3.9E-2</v>
      </c>
      <c r="Y29" s="21">
        <v>0.154</v>
      </c>
      <c r="Z29" s="21">
        <v>2.3E-2</v>
      </c>
      <c r="AA29" s="21">
        <v>0.10199999999999999</v>
      </c>
      <c r="AB29" s="21">
        <f t="shared" si="0"/>
        <v>0.91999999999999993</v>
      </c>
      <c r="AC29" s="21">
        <f t="shared" si="1"/>
        <v>4.08</v>
      </c>
      <c r="AD29" s="12">
        <v>9.5</v>
      </c>
      <c r="AE29" s="12">
        <v>17.899999999999999</v>
      </c>
      <c r="AF29" s="12">
        <v>33.700000000000003</v>
      </c>
      <c r="AG29" s="12">
        <v>8.5</v>
      </c>
      <c r="AH29" s="12">
        <v>11.8</v>
      </c>
      <c r="AI29" s="12">
        <v>24.4</v>
      </c>
      <c r="AJ29" s="12">
        <v>5</v>
      </c>
      <c r="AK29" s="12">
        <v>1.6</v>
      </c>
      <c r="AL29" s="12">
        <v>18.3</v>
      </c>
      <c r="AM29" s="12">
        <v>0</v>
      </c>
      <c r="AN29" s="12">
        <v>15.2</v>
      </c>
      <c r="AO29" s="12">
        <v>44.4</v>
      </c>
      <c r="AP29" s="12">
        <v>3.1</v>
      </c>
      <c r="AQ29" s="12">
        <v>70.7</v>
      </c>
      <c r="AR29" s="12">
        <v>104.8</v>
      </c>
      <c r="AS29" s="12">
        <v>25.8</v>
      </c>
    </row>
    <row r="30" spans="1:45" x14ac:dyDescent="0.2">
      <c r="A30" s="11">
        <v>44309.999988425923</v>
      </c>
      <c r="B30" s="12">
        <v>10.199999999999999</v>
      </c>
      <c r="C30" s="12">
        <v>17.2</v>
      </c>
      <c r="D30" s="12">
        <v>3.4</v>
      </c>
      <c r="E30" s="12">
        <v>44.3</v>
      </c>
      <c r="F30" s="12">
        <v>67.900000000000006</v>
      </c>
      <c r="G30" s="12">
        <v>21.5</v>
      </c>
      <c r="H30" s="12">
        <v>4.5</v>
      </c>
      <c r="I30" s="12">
        <v>5.2</v>
      </c>
      <c r="J30" s="12">
        <v>3.3</v>
      </c>
      <c r="K30" s="12">
        <v>-2.2999999999999998</v>
      </c>
      <c r="L30" s="12">
        <v>992</v>
      </c>
      <c r="M30" s="12">
        <v>1026.3</v>
      </c>
      <c r="N30" s="12">
        <v>1.3</v>
      </c>
      <c r="O30" s="12">
        <v>4.2</v>
      </c>
      <c r="P30" s="12">
        <v>180.9</v>
      </c>
      <c r="Q30" s="14">
        <v>0</v>
      </c>
      <c r="R30" s="12">
        <v>292.89999999999998</v>
      </c>
      <c r="S30" s="12">
        <v>859</v>
      </c>
      <c r="T30" s="12">
        <v>121.8</v>
      </c>
      <c r="U30" s="12">
        <v>628.5</v>
      </c>
      <c r="V30" s="14">
        <v>17.37</v>
      </c>
      <c r="W30" s="14">
        <v>54.39</v>
      </c>
      <c r="X30" s="21">
        <v>4.4999999999999998E-2</v>
      </c>
      <c r="Y30" s="21">
        <v>0.155</v>
      </c>
      <c r="Z30" s="21">
        <v>2.7E-2</v>
      </c>
      <c r="AA30" s="21">
        <v>0.108</v>
      </c>
      <c r="AB30" s="21">
        <f t="shared" si="0"/>
        <v>1.08</v>
      </c>
      <c r="AC30" s="21">
        <f t="shared" si="1"/>
        <v>4.32</v>
      </c>
      <c r="AD30" s="12">
        <v>12.833333333333334</v>
      </c>
      <c r="AE30" s="12">
        <v>16.899999999999999</v>
      </c>
      <c r="AF30" s="12">
        <v>41.1</v>
      </c>
      <c r="AG30" s="12">
        <v>8.4</v>
      </c>
      <c r="AH30" s="12">
        <v>9</v>
      </c>
      <c r="AI30" s="12">
        <v>16.2</v>
      </c>
      <c r="AJ30" s="12">
        <v>5.8</v>
      </c>
      <c r="AK30" s="12">
        <v>6.3</v>
      </c>
      <c r="AL30" s="12">
        <v>59</v>
      </c>
      <c r="AM30" s="12">
        <v>0</v>
      </c>
      <c r="AN30" s="12">
        <v>25.2</v>
      </c>
      <c r="AO30" s="12">
        <v>61.3</v>
      </c>
      <c r="AP30" s="12">
        <v>3.8</v>
      </c>
      <c r="AQ30" s="12">
        <v>56</v>
      </c>
      <c r="AR30" s="12">
        <v>105</v>
      </c>
      <c r="AS30" s="12">
        <v>0</v>
      </c>
    </row>
    <row r="31" spans="1:45" x14ac:dyDescent="0.2">
      <c r="A31" s="11">
        <v>44310.999988425923</v>
      </c>
      <c r="B31" s="12">
        <v>12.4</v>
      </c>
      <c r="C31" s="12">
        <v>19.100000000000001</v>
      </c>
      <c r="D31" s="12">
        <v>4.5999999999999996</v>
      </c>
      <c r="E31" s="12">
        <v>42</v>
      </c>
      <c r="F31" s="12">
        <v>67.8</v>
      </c>
      <c r="G31" s="12">
        <v>20.9</v>
      </c>
      <c r="H31" s="12">
        <v>4.9000000000000004</v>
      </c>
      <c r="I31" s="12">
        <v>5.8</v>
      </c>
      <c r="J31" s="12">
        <v>3.8</v>
      </c>
      <c r="K31" s="12">
        <v>-1.3</v>
      </c>
      <c r="L31" s="12">
        <v>989</v>
      </c>
      <c r="M31" s="12">
        <v>1023</v>
      </c>
      <c r="N31" s="12">
        <v>1.5</v>
      </c>
      <c r="O31" s="12">
        <v>5.2</v>
      </c>
      <c r="P31" s="12">
        <v>264.3</v>
      </c>
      <c r="Q31" s="14">
        <v>0</v>
      </c>
      <c r="R31" s="12">
        <v>281.3</v>
      </c>
      <c r="S31" s="12">
        <v>893</v>
      </c>
      <c r="T31" s="12">
        <v>117.7</v>
      </c>
      <c r="U31" s="12">
        <v>588.6</v>
      </c>
      <c r="V31" s="14">
        <v>16.8</v>
      </c>
      <c r="W31" s="14">
        <v>54.66</v>
      </c>
      <c r="X31" s="21">
        <v>4.3999999999999997E-2</v>
      </c>
      <c r="Y31" s="21">
        <v>0.159</v>
      </c>
      <c r="Z31" s="21">
        <v>0.03</v>
      </c>
      <c r="AA31" s="21">
        <v>0.125</v>
      </c>
      <c r="AB31" s="21">
        <f t="shared" si="0"/>
        <v>1.2</v>
      </c>
      <c r="AC31" s="21">
        <f t="shared" si="1"/>
        <v>5</v>
      </c>
      <c r="AD31" s="12">
        <v>12.833333333333334</v>
      </c>
      <c r="AE31" s="12">
        <v>17.399999999999999</v>
      </c>
      <c r="AF31" s="12">
        <v>29.6</v>
      </c>
      <c r="AG31" s="12">
        <v>11.2</v>
      </c>
      <c r="AH31" s="12">
        <v>10.199999999999999</v>
      </c>
      <c r="AI31" s="12">
        <v>15</v>
      </c>
      <c r="AJ31" s="12">
        <v>6</v>
      </c>
      <c r="AK31" s="12">
        <v>3.6</v>
      </c>
      <c r="AL31" s="12">
        <v>22.9</v>
      </c>
      <c r="AM31" s="12">
        <v>0</v>
      </c>
      <c r="AN31" s="12">
        <v>20.399999999999999</v>
      </c>
      <c r="AO31" s="12">
        <v>54.6</v>
      </c>
      <c r="AP31" s="12">
        <v>3.6</v>
      </c>
      <c r="AQ31" s="12">
        <v>68.5</v>
      </c>
      <c r="AR31" s="12">
        <v>126</v>
      </c>
      <c r="AS31" s="12">
        <v>0</v>
      </c>
    </row>
    <row r="32" spans="1:45" x14ac:dyDescent="0.2">
      <c r="A32" s="11">
        <v>44311.999988425923</v>
      </c>
      <c r="B32" s="12">
        <v>11.3</v>
      </c>
      <c r="C32" s="12">
        <v>16.399999999999999</v>
      </c>
      <c r="D32" s="12">
        <v>6.4</v>
      </c>
      <c r="E32" s="12">
        <v>46.2</v>
      </c>
      <c r="F32" s="12">
        <v>68.7</v>
      </c>
      <c r="G32" s="12">
        <v>23.4</v>
      </c>
      <c r="H32" s="12">
        <v>5.0999999999999996</v>
      </c>
      <c r="I32" s="12">
        <v>6.5</v>
      </c>
      <c r="J32" s="12">
        <v>3.5</v>
      </c>
      <c r="K32" s="12">
        <v>-0.7</v>
      </c>
      <c r="L32" s="12">
        <v>987.7</v>
      </c>
      <c r="M32" s="12">
        <v>1021.7</v>
      </c>
      <c r="N32" s="12">
        <v>1.8</v>
      </c>
      <c r="O32" s="12">
        <v>5.5</v>
      </c>
      <c r="P32" s="12">
        <v>24.3</v>
      </c>
      <c r="Q32" s="14">
        <v>0</v>
      </c>
      <c r="R32" s="12">
        <v>295.39999999999998</v>
      </c>
      <c r="S32" s="12">
        <v>864</v>
      </c>
      <c r="T32" s="12">
        <v>124.1</v>
      </c>
      <c r="U32" s="12">
        <v>609.6</v>
      </c>
      <c r="V32" s="14">
        <v>17.52</v>
      </c>
      <c r="W32" s="14">
        <v>54.42</v>
      </c>
      <c r="X32" s="21">
        <v>4.7E-2</v>
      </c>
      <c r="Y32" s="21">
        <v>0.16300000000000001</v>
      </c>
      <c r="Z32" s="21">
        <v>3.3000000000000002E-2</v>
      </c>
      <c r="AA32" s="21">
        <v>0.13</v>
      </c>
      <c r="AB32" s="21">
        <f t="shared" si="0"/>
        <v>1.32</v>
      </c>
      <c r="AC32" s="21">
        <f t="shared" si="1"/>
        <v>5.2</v>
      </c>
      <c r="AD32" s="12">
        <v>12.666666666666666</v>
      </c>
      <c r="AE32" s="12">
        <v>11.9</v>
      </c>
      <c r="AF32" s="12">
        <v>23</v>
      </c>
      <c r="AG32" s="12">
        <v>6.8</v>
      </c>
      <c r="AH32" s="12">
        <v>8</v>
      </c>
      <c r="AI32" s="12">
        <v>16.7</v>
      </c>
      <c r="AJ32" s="12">
        <v>4.7</v>
      </c>
      <c r="AK32" s="12">
        <v>0.7</v>
      </c>
      <c r="AL32" s="12">
        <v>4.2</v>
      </c>
      <c r="AM32" s="12">
        <v>0</v>
      </c>
      <c r="AN32" s="12">
        <v>8.1</v>
      </c>
      <c r="AO32" s="12">
        <v>17.899999999999999</v>
      </c>
      <c r="AP32" s="12">
        <v>1.2</v>
      </c>
      <c r="AQ32" s="12">
        <v>81.099999999999994</v>
      </c>
      <c r="AR32" s="12">
        <v>112.2</v>
      </c>
      <c r="AS32" s="12">
        <v>41</v>
      </c>
    </row>
    <row r="33" spans="1:45" x14ac:dyDescent="0.2">
      <c r="A33" s="11">
        <v>44312.999988425923</v>
      </c>
      <c r="B33" s="12">
        <v>10.6</v>
      </c>
      <c r="C33" s="12">
        <v>17.100000000000001</v>
      </c>
      <c r="D33" s="12">
        <v>5</v>
      </c>
      <c r="E33" s="12">
        <v>43.4</v>
      </c>
      <c r="F33" s="12">
        <v>63.5</v>
      </c>
      <c r="G33" s="12">
        <v>25</v>
      </c>
      <c r="H33" s="12">
        <v>4.7</v>
      </c>
      <c r="I33" s="12">
        <v>5.4</v>
      </c>
      <c r="J33" s="12">
        <v>3.9</v>
      </c>
      <c r="K33" s="12">
        <v>-1.9</v>
      </c>
      <c r="L33" s="12">
        <v>982.6</v>
      </c>
      <c r="M33" s="12">
        <v>1016.6</v>
      </c>
      <c r="N33" s="12">
        <v>1.9</v>
      </c>
      <c r="O33" s="12">
        <v>6</v>
      </c>
      <c r="P33" s="12">
        <v>127.9</v>
      </c>
      <c r="Q33" s="14">
        <v>0</v>
      </c>
      <c r="R33" s="12">
        <v>289</v>
      </c>
      <c r="S33" s="12">
        <v>863</v>
      </c>
      <c r="T33" s="12">
        <v>120.8</v>
      </c>
      <c r="U33" s="12">
        <v>641.9</v>
      </c>
      <c r="V33" s="14">
        <v>16.989999999999998</v>
      </c>
      <c r="W33" s="14">
        <v>54.27</v>
      </c>
      <c r="X33" s="21">
        <v>4.2999999999999997E-2</v>
      </c>
      <c r="Y33" s="21">
        <v>0.153</v>
      </c>
      <c r="Z33" s="21">
        <v>2.5000000000000001E-2</v>
      </c>
      <c r="AA33" s="21">
        <v>0.1</v>
      </c>
      <c r="AB33" s="21">
        <f t="shared" si="0"/>
        <v>1</v>
      </c>
      <c r="AC33" s="21">
        <f t="shared" si="1"/>
        <v>4</v>
      </c>
      <c r="AD33" s="12">
        <v>12.5</v>
      </c>
      <c r="AE33" s="12">
        <v>14.8</v>
      </c>
      <c r="AF33" s="12">
        <v>25.6</v>
      </c>
      <c r="AG33" s="12">
        <v>6.7</v>
      </c>
      <c r="AH33" s="12">
        <v>8.4</v>
      </c>
      <c r="AI33" s="12">
        <v>11.3</v>
      </c>
      <c r="AJ33" s="12">
        <v>4.5999999999999996</v>
      </c>
      <c r="AK33" s="12">
        <v>1.3</v>
      </c>
      <c r="AL33" s="12">
        <v>7.7</v>
      </c>
      <c r="AM33" s="12">
        <v>0</v>
      </c>
      <c r="AN33" s="12">
        <v>11.9</v>
      </c>
      <c r="AO33" s="12">
        <v>43.6</v>
      </c>
      <c r="AP33" s="12">
        <v>2.2999999999999998</v>
      </c>
      <c r="AQ33" s="12">
        <v>77</v>
      </c>
      <c r="AR33" s="12">
        <v>112.8</v>
      </c>
      <c r="AS33" s="12">
        <v>25.2</v>
      </c>
    </row>
    <row r="34" spans="1:45" x14ac:dyDescent="0.2">
      <c r="A34" s="11">
        <v>44313.999988425923</v>
      </c>
      <c r="B34" s="12">
        <v>11.3</v>
      </c>
      <c r="C34" s="12">
        <v>18.2</v>
      </c>
      <c r="D34" s="12">
        <v>4.8</v>
      </c>
      <c r="E34" s="12">
        <v>38.6</v>
      </c>
      <c r="F34" s="12">
        <v>54.3</v>
      </c>
      <c r="G34" s="12">
        <v>23.7</v>
      </c>
      <c r="H34" s="12">
        <v>4.4000000000000004</v>
      </c>
      <c r="I34" s="12">
        <v>5.2</v>
      </c>
      <c r="J34" s="12">
        <v>3.6</v>
      </c>
      <c r="K34" s="12">
        <v>-2.8</v>
      </c>
      <c r="L34" s="12">
        <v>974.8</v>
      </c>
      <c r="M34" s="12">
        <v>1008.4</v>
      </c>
      <c r="N34" s="12">
        <v>1.6</v>
      </c>
      <c r="O34" s="12">
        <v>5.2</v>
      </c>
      <c r="P34" s="12">
        <v>183.1</v>
      </c>
      <c r="Q34" s="14">
        <v>0</v>
      </c>
      <c r="R34" s="12">
        <v>292.39999999999998</v>
      </c>
      <c r="S34" s="12">
        <v>883</v>
      </c>
      <c r="T34" s="12">
        <v>119.4</v>
      </c>
      <c r="U34" s="12">
        <v>630.1</v>
      </c>
      <c r="V34" s="14">
        <v>17.37</v>
      </c>
      <c r="W34" s="14">
        <v>54.79</v>
      </c>
      <c r="X34" s="21">
        <v>4.3999999999999997E-2</v>
      </c>
      <c r="Y34" s="21">
        <v>0.153</v>
      </c>
      <c r="Z34" s="21">
        <v>2.5999999999999999E-2</v>
      </c>
      <c r="AA34" s="21">
        <v>0.106</v>
      </c>
      <c r="AB34" s="21">
        <f t="shared" si="0"/>
        <v>1.04</v>
      </c>
      <c r="AC34" s="21">
        <f t="shared" si="1"/>
        <v>4.24</v>
      </c>
      <c r="AD34" s="12">
        <v>12.666666666666666</v>
      </c>
      <c r="AE34" s="12">
        <v>18.3</v>
      </c>
      <c r="AF34" s="12">
        <v>28.7</v>
      </c>
      <c r="AG34" s="12">
        <v>10.3</v>
      </c>
      <c r="AH34" s="12">
        <v>9.6</v>
      </c>
      <c r="AI34" s="12">
        <v>12.8</v>
      </c>
      <c r="AJ34" s="12">
        <v>5.5</v>
      </c>
      <c r="AK34" s="12">
        <v>1.9</v>
      </c>
      <c r="AL34" s="12">
        <v>14.5</v>
      </c>
      <c r="AM34" s="12">
        <v>0</v>
      </c>
      <c r="AN34" s="12">
        <v>15.8</v>
      </c>
      <c r="AO34" s="12">
        <v>46.7</v>
      </c>
      <c r="AP34" s="12">
        <v>3.3</v>
      </c>
      <c r="AQ34" s="12">
        <v>77.599999999999994</v>
      </c>
      <c r="AR34" s="12">
        <v>123.6</v>
      </c>
      <c r="AS34" s="12">
        <v>19.8</v>
      </c>
    </row>
    <row r="35" spans="1:45" x14ac:dyDescent="0.2">
      <c r="A35" s="11">
        <v>44314.999988425923</v>
      </c>
      <c r="B35" s="12">
        <v>14.3</v>
      </c>
      <c r="C35" s="12">
        <v>21.3</v>
      </c>
      <c r="D35" s="12">
        <v>7</v>
      </c>
      <c r="E35" s="12">
        <v>44.9</v>
      </c>
      <c r="F35" s="12">
        <v>85</v>
      </c>
      <c r="G35" s="12">
        <v>23</v>
      </c>
      <c r="H35" s="12">
        <v>6</v>
      </c>
      <c r="I35" s="12">
        <v>10.3</v>
      </c>
      <c r="J35" s="12">
        <v>4.5</v>
      </c>
      <c r="K35" s="12">
        <v>1.7</v>
      </c>
      <c r="L35" s="12">
        <v>970.7</v>
      </c>
      <c r="M35" s="12">
        <v>1003.9</v>
      </c>
      <c r="N35" s="12">
        <v>1.7</v>
      </c>
      <c r="O35" s="12">
        <v>8.4</v>
      </c>
      <c r="P35" s="12">
        <v>157.9</v>
      </c>
      <c r="Q35" s="14">
        <v>0.4</v>
      </c>
      <c r="R35" s="12">
        <v>234.7</v>
      </c>
      <c r="S35" s="12">
        <v>1084</v>
      </c>
      <c r="T35" s="12">
        <v>103.3</v>
      </c>
      <c r="U35" s="12">
        <v>777.6</v>
      </c>
      <c r="V35" s="14">
        <v>14.82</v>
      </c>
      <c r="W35" s="14">
        <v>61.11</v>
      </c>
      <c r="X35" s="21">
        <v>3.6999999999999998E-2</v>
      </c>
      <c r="Y35" s="21">
        <v>0.16</v>
      </c>
      <c r="Z35" s="21">
        <v>2.1000000000000001E-2</v>
      </c>
      <c r="AA35" s="21">
        <v>0.104</v>
      </c>
      <c r="AB35" s="21">
        <f t="shared" si="0"/>
        <v>0.84000000000000008</v>
      </c>
      <c r="AC35" s="21">
        <f t="shared" si="1"/>
        <v>4.16</v>
      </c>
      <c r="AD35" s="12">
        <v>9.3333333333333339</v>
      </c>
      <c r="AE35" s="12">
        <v>21.5</v>
      </c>
      <c r="AF35" s="12">
        <v>48.4</v>
      </c>
      <c r="AG35" s="12">
        <v>8</v>
      </c>
      <c r="AH35" s="12">
        <v>11.7</v>
      </c>
      <c r="AI35" s="12">
        <v>22</v>
      </c>
      <c r="AJ35" s="12">
        <v>5.3</v>
      </c>
      <c r="AK35" s="12">
        <v>4.9000000000000004</v>
      </c>
      <c r="AL35" s="12">
        <v>62.4</v>
      </c>
      <c r="AM35" s="12">
        <v>0</v>
      </c>
      <c r="AN35" s="12">
        <v>21.4</v>
      </c>
      <c r="AO35" s="12">
        <v>69.3</v>
      </c>
      <c r="AP35" s="12">
        <v>3.3</v>
      </c>
      <c r="AQ35" s="12">
        <v>80.400000000000006</v>
      </c>
      <c r="AR35" s="12">
        <v>133.6</v>
      </c>
      <c r="AS35" s="12">
        <v>4.5999999999999996</v>
      </c>
    </row>
    <row r="36" spans="1:45" x14ac:dyDescent="0.2">
      <c r="A36" s="11">
        <v>44315.999988425923</v>
      </c>
      <c r="B36" s="12">
        <v>12.8</v>
      </c>
      <c r="C36" s="12">
        <v>15.8</v>
      </c>
      <c r="D36" s="12">
        <v>10.1</v>
      </c>
      <c r="E36" s="12">
        <v>68.599999999999994</v>
      </c>
      <c r="F36" s="12">
        <v>91</v>
      </c>
      <c r="G36" s="12">
        <v>44.2</v>
      </c>
      <c r="H36" s="12">
        <v>8.6999999999999993</v>
      </c>
      <c r="I36" s="12">
        <v>11</v>
      </c>
      <c r="J36" s="12">
        <v>6.6</v>
      </c>
      <c r="K36" s="12">
        <v>6.9</v>
      </c>
      <c r="L36" s="12">
        <v>973.3</v>
      </c>
      <c r="M36" s="12">
        <v>1006.7</v>
      </c>
      <c r="N36" s="12">
        <v>2.8</v>
      </c>
      <c r="O36" s="12">
        <v>7.5</v>
      </c>
      <c r="P36" s="12">
        <v>275.60000000000002</v>
      </c>
      <c r="Q36" s="14">
        <v>3</v>
      </c>
      <c r="R36" s="12">
        <v>178.6</v>
      </c>
      <c r="S36" s="12">
        <v>1304</v>
      </c>
      <c r="T36" s="12">
        <v>69</v>
      </c>
      <c r="U36" s="12">
        <v>848</v>
      </c>
      <c r="V36" s="14">
        <v>11.75</v>
      </c>
      <c r="W36" s="14">
        <v>67.45</v>
      </c>
      <c r="X36" s="21">
        <v>0.03</v>
      </c>
      <c r="Y36" s="21">
        <v>0.17699999999999999</v>
      </c>
      <c r="Z36" s="21">
        <v>1.7999999999999999E-2</v>
      </c>
      <c r="AA36" s="21">
        <v>0.124</v>
      </c>
      <c r="AB36" s="21">
        <f t="shared" si="0"/>
        <v>0.72</v>
      </c>
      <c r="AC36" s="21">
        <f t="shared" si="1"/>
        <v>4.96</v>
      </c>
      <c r="AD36" s="12">
        <v>6.166666666666667</v>
      </c>
      <c r="AE36" s="12">
        <v>9.5</v>
      </c>
      <c r="AF36" s="12">
        <v>19.3</v>
      </c>
      <c r="AG36" s="12">
        <v>1.8</v>
      </c>
      <c r="AH36" s="12">
        <v>6.3</v>
      </c>
      <c r="AI36" s="12">
        <v>11.6</v>
      </c>
      <c r="AJ36" s="12">
        <v>1.2</v>
      </c>
      <c r="AK36" s="12">
        <v>1.4</v>
      </c>
      <c r="AL36" s="12">
        <v>18.8</v>
      </c>
      <c r="AM36" s="12">
        <v>0</v>
      </c>
      <c r="AN36" s="12">
        <v>10.7</v>
      </c>
      <c r="AO36" s="12">
        <v>46.1</v>
      </c>
      <c r="AP36" s="12">
        <v>2.7</v>
      </c>
      <c r="AQ36" s="12">
        <v>78.900000000000006</v>
      </c>
      <c r="AR36" s="12">
        <v>104.2</v>
      </c>
      <c r="AS36" s="12">
        <v>31.2</v>
      </c>
    </row>
    <row r="37" spans="1:45" x14ac:dyDescent="0.2">
      <c r="A37" s="11">
        <v>44316.999988425923</v>
      </c>
      <c r="B37" s="12">
        <v>7.2</v>
      </c>
      <c r="C37" s="12">
        <v>10.1</v>
      </c>
      <c r="D37" s="12">
        <v>5.6</v>
      </c>
      <c r="E37" s="12">
        <v>75.3</v>
      </c>
      <c r="F37" s="12">
        <v>91.6</v>
      </c>
      <c r="G37" s="12">
        <v>61.4</v>
      </c>
      <c r="H37" s="12">
        <v>6.7</v>
      </c>
      <c r="I37" s="12">
        <v>7.9</v>
      </c>
      <c r="J37" s="12">
        <v>5.7</v>
      </c>
      <c r="K37" s="12">
        <v>3</v>
      </c>
      <c r="L37" s="12">
        <v>979.1</v>
      </c>
      <c r="M37" s="12">
        <v>1013.4</v>
      </c>
      <c r="N37" s="12">
        <v>1.7</v>
      </c>
      <c r="O37" s="12">
        <v>5.2</v>
      </c>
      <c r="P37" s="12">
        <v>162.1</v>
      </c>
      <c r="Q37" s="14">
        <v>5.6</v>
      </c>
      <c r="R37" s="12">
        <v>43.2</v>
      </c>
      <c r="S37" s="12">
        <v>186</v>
      </c>
      <c r="T37" s="12">
        <v>-2.6</v>
      </c>
      <c r="U37" s="12">
        <v>130.6</v>
      </c>
      <c r="V37" s="14">
        <v>4.13</v>
      </c>
      <c r="W37" s="14">
        <v>15.76</v>
      </c>
      <c r="X37" s="21">
        <v>1.0999999999999999E-2</v>
      </c>
      <c r="Y37" s="21">
        <v>4.7E-2</v>
      </c>
      <c r="Z37" s="21">
        <v>6.0000000000000001E-3</v>
      </c>
      <c r="AA37" s="21">
        <v>2.8000000000000001E-2</v>
      </c>
      <c r="AB37" s="21">
        <f t="shared" si="0"/>
        <v>0.24</v>
      </c>
      <c r="AC37" s="21">
        <f t="shared" si="1"/>
        <v>1.1200000000000001</v>
      </c>
      <c r="AD37" s="12">
        <v>0</v>
      </c>
      <c r="AE37" s="12">
        <v>15.4</v>
      </c>
      <c r="AF37" s="12">
        <v>24.6</v>
      </c>
      <c r="AG37" s="12">
        <v>8.4</v>
      </c>
      <c r="AH37" s="12">
        <v>12.6</v>
      </c>
      <c r="AI37" s="12">
        <v>21.5</v>
      </c>
      <c r="AJ37" s="12">
        <v>6.4</v>
      </c>
      <c r="AK37" s="12">
        <v>1.4</v>
      </c>
      <c r="AL37" s="12">
        <v>9.1</v>
      </c>
      <c r="AM37" s="12">
        <v>0</v>
      </c>
      <c r="AN37" s="12">
        <v>16.2</v>
      </c>
      <c r="AO37" s="12">
        <v>37.799999999999997</v>
      </c>
      <c r="AP37" s="12">
        <v>2.7</v>
      </c>
      <c r="AQ37" s="12">
        <v>67.599999999999994</v>
      </c>
      <c r="AR37" s="12">
        <v>108.6</v>
      </c>
      <c r="AS37" s="12">
        <v>30.6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18</v>
      </c>
      <c r="B39" s="7">
        <f>AVERAGE(B8:B37)</f>
        <v>8.533333333333335</v>
      </c>
      <c r="C39" s="9">
        <f>MAX(C8:C37)</f>
        <v>24</v>
      </c>
      <c r="D39" s="8">
        <f>MIN(D8:D37)</f>
        <v>-1.1000000000000001</v>
      </c>
      <c r="E39" s="7">
        <f>AVERAGE(E8:E37)</f>
        <v>58.553333333333335</v>
      </c>
      <c r="F39" s="9">
        <f>MAX(F8:F37)</f>
        <v>97</v>
      </c>
      <c r="G39" s="8">
        <f>MIN(G8:G37)</f>
        <v>20.9</v>
      </c>
      <c r="H39" s="7">
        <f>AVERAGE(H8:H37)</f>
        <v>5.5599999999999987</v>
      </c>
      <c r="I39" s="9">
        <f>MAX(I8:I37)</f>
        <v>11</v>
      </c>
      <c r="J39" s="8">
        <f>MIN(J8:J37)</f>
        <v>2.9</v>
      </c>
      <c r="K39" s="7">
        <f>AVERAGE(K8:K37)</f>
        <v>5.3333333333333323E-2</v>
      </c>
      <c r="L39" s="7">
        <f>AVERAGE(L8:L37)</f>
        <v>984.94999999999993</v>
      </c>
      <c r="M39" s="7">
        <f>AVERAGE(M8:M37)</f>
        <v>1019.2666666666668</v>
      </c>
      <c r="N39" s="7">
        <f>AVERAGE(N8:N37)</f>
        <v>1.9633333333333336</v>
      </c>
      <c r="O39" s="9">
        <f>MAX(O8:O37)</f>
        <v>11.7</v>
      </c>
      <c r="P39" s="7">
        <v>181.5</v>
      </c>
      <c r="Q39" s="13">
        <f>SUM(Q8:Q37)</f>
        <v>22.800000000000004</v>
      </c>
      <c r="R39" s="7">
        <f>AVERAGE(R8:R37)</f>
        <v>176.78</v>
      </c>
      <c r="S39" s="9">
        <f>MAX(S8:S37)</f>
        <v>1304</v>
      </c>
      <c r="T39" s="7">
        <f>AVERAGE(T8:T37)</f>
        <v>69.259999999999991</v>
      </c>
      <c r="U39" s="9">
        <f>MAX(U8:U37)</f>
        <v>857</v>
      </c>
      <c r="V39" s="13">
        <f>AVERAGE(V8:V37)</f>
        <v>11.323333333333331</v>
      </c>
      <c r="W39" s="28">
        <f>MAX(W8:W37)</f>
        <v>67.45</v>
      </c>
      <c r="X39" s="17">
        <f>AVERAGE(X8:X37)</f>
        <v>2.8366666666666682E-2</v>
      </c>
      <c r="Y39" s="20">
        <f>MAX(Y8:Y37)</f>
        <v>0.17699999999999999</v>
      </c>
      <c r="Z39" s="17">
        <f>AVERAGE(Z8:Z37)</f>
        <v>1.5800000000000012E-2</v>
      </c>
      <c r="AA39" s="20">
        <f>MAX(AA8:AA37)</f>
        <v>0.13</v>
      </c>
      <c r="AB39" s="17">
        <f>AVERAGE(AB8:AB37)</f>
        <v>0.63199999999999978</v>
      </c>
      <c r="AC39" s="20">
        <f>MAX(AC8:AC37)</f>
        <v>5.2</v>
      </c>
      <c r="AD39" s="30">
        <f>SUM(AD8:AD37)</f>
        <v>207.46666666666664</v>
      </c>
      <c r="AE39" s="7">
        <f>AVERAGE(AE8:AE37)</f>
        <v>13.736666666666663</v>
      </c>
      <c r="AF39" s="9">
        <f>MAX(AF8:AF37)</f>
        <v>65.400000000000006</v>
      </c>
      <c r="AG39" s="8">
        <f>MIN(AG8:AG37)</f>
        <v>1.3</v>
      </c>
      <c r="AH39" s="7">
        <f>AVERAGE(AH8:AH37)</f>
        <v>8.9799999999999986</v>
      </c>
      <c r="AI39" s="9">
        <f>MAX(AI8:AI37)</f>
        <v>37.4</v>
      </c>
      <c r="AJ39" s="8">
        <f>MIN(AJ8:AJ37)</f>
        <v>1.1000000000000001</v>
      </c>
      <c r="AK39" s="7">
        <f>AVERAGE(AK8:AK37)</f>
        <v>3.5266666666666664</v>
      </c>
      <c r="AL39" s="9">
        <f>MAX(AL8:AL37)</f>
        <v>93</v>
      </c>
      <c r="AM39" s="8">
        <v>0</v>
      </c>
      <c r="AN39" s="7">
        <v>19.7</v>
      </c>
      <c r="AO39" s="9">
        <f>MAX(AO8:AO37)</f>
        <v>78.8</v>
      </c>
      <c r="AP39" s="8">
        <f>MIN(AP8:AP37)</f>
        <v>0.2</v>
      </c>
      <c r="AQ39" s="7">
        <f>AVERAGE(AQ8:AQ37)</f>
        <v>63.32</v>
      </c>
      <c r="AR39" s="9">
        <f>MAX(AR8:AR37)</f>
        <v>133.6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AF43" s="31">
        <f>SUM(AF8:AF37)</f>
        <v>870.1</v>
      </c>
    </row>
    <row r="44" spans="1:45" x14ac:dyDescent="0.2"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55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44317.999988425923</v>
      </c>
      <c r="B8" s="12">
        <v>7.9</v>
      </c>
      <c r="C8" s="12">
        <v>9.9</v>
      </c>
      <c r="D8" s="12">
        <v>6</v>
      </c>
      <c r="E8" s="12">
        <v>86.9</v>
      </c>
      <c r="F8" s="12">
        <v>94.4</v>
      </c>
      <c r="G8" s="12">
        <v>72.5</v>
      </c>
      <c r="H8" s="12">
        <v>8.1999999999999993</v>
      </c>
      <c r="I8" s="12">
        <v>9.3000000000000007</v>
      </c>
      <c r="J8" s="12">
        <v>7.3</v>
      </c>
      <c r="K8" s="12">
        <v>5.8</v>
      </c>
      <c r="L8" s="12">
        <v>978.8</v>
      </c>
      <c r="M8" s="12">
        <v>1012.9</v>
      </c>
      <c r="N8" s="12">
        <v>1.6</v>
      </c>
      <c r="O8" s="12">
        <v>3.8</v>
      </c>
      <c r="P8" s="12">
        <v>297.8</v>
      </c>
      <c r="Q8" s="14">
        <v>3.4</v>
      </c>
      <c r="R8" s="12">
        <v>82.3</v>
      </c>
      <c r="S8" s="12">
        <v>594</v>
      </c>
      <c r="T8" s="12">
        <v>30.9</v>
      </c>
      <c r="U8" s="12">
        <v>425.1</v>
      </c>
      <c r="V8" s="14">
        <v>6.91</v>
      </c>
      <c r="W8" s="14">
        <v>38.67</v>
      </c>
      <c r="X8" s="21">
        <v>1.9E-2</v>
      </c>
      <c r="Y8" s="21">
        <v>0.109</v>
      </c>
      <c r="Z8" s="21">
        <v>1.0999999999999999E-2</v>
      </c>
      <c r="AA8" s="21">
        <v>7.6999999999999999E-2</v>
      </c>
      <c r="AB8" s="21">
        <f>Z8*40</f>
        <v>0.43999999999999995</v>
      </c>
      <c r="AC8" s="21">
        <f>AA8*40</f>
        <v>3.08</v>
      </c>
      <c r="AD8" s="12">
        <v>0</v>
      </c>
      <c r="AE8" s="12">
        <v>23.6</v>
      </c>
      <c r="AF8" s="12">
        <v>31.1</v>
      </c>
      <c r="AG8" s="12">
        <v>16.5</v>
      </c>
      <c r="AH8" s="12">
        <v>22.2</v>
      </c>
      <c r="AI8" s="12">
        <v>29</v>
      </c>
      <c r="AJ8" s="12">
        <v>16.100000000000001</v>
      </c>
      <c r="AK8" s="12">
        <v>1.2</v>
      </c>
      <c r="AL8" s="12">
        <v>8</v>
      </c>
      <c r="AM8" s="12">
        <v>0</v>
      </c>
      <c r="AN8" s="12">
        <v>12.6</v>
      </c>
      <c r="AO8" s="12">
        <v>28.4</v>
      </c>
      <c r="AP8" s="12">
        <v>4.2</v>
      </c>
      <c r="AQ8" s="12">
        <v>55.2</v>
      </c>
      <c r="AR8" s="12">
        <v>88</v>
      </c>
      <c r="AS8" s="12">
        <v>7.4</v>
      </c>
    </row>
    <row r="9" spans="1:45" x14ac:dyDescent="0.2">
      <c r="A9" s="11">
        <v>44318.999988425923</v>
      </c>
      <c r="B9" s="12">
        <v>8.8000000000000007</v>
      </c>
      <c r="C9" s="12">
        <v>12</v>
      </c>
      <c r="D9" s="12">
        <v>6.2</v>
      </c>
      <c r="E9" s="12">
        <v>68.8</v>
      </c>
      <c r="F9" s="12">
        <v>94.3</v>
      </c>
      <c r="G9" s="12">
        <v>44.7</v>
      </c>
      <c r="H9" s="12">
        <v>6.7</v>
      </c>
      <c r="I9" s="12">
        <v>8.9</v>
      </c>
      <c r="J9" s="12">
        <v>5</v>
      </c>
      <c r="K9" s="12">
        <v>3</v>
      </c>
      <c r="L9" s="12">
        <v>983.1</v>
      </c>
      <c r="M9" s="12">
        <v>1017.3</v>
      </c>
      <c r="N9" s="12">
        <v>2.2000000000000002</v>
      </c>
      <c r="O9" s="12">
        <v>5.9</v>
      </c>
      <c r="P9" s="12">
        <v>219.2</v>
      </c>
      <c r="Q9" s="14">
        <v>2.9</v>
      </c>
      <c r="R9" s="12">
        <v>176.9</v>
      </c>
      <c r="S9" s="12">
        <v>1085</v>
      </c>
      <c r="T9" s="12">
        <v>78.900000000000006</v>
      </c>
      <c r="U9" s="12">
        <v>764.3</v>
      </c>
      <c r="V9" s="14">
        <v>11.69</v>
      </c>
      <c r="W9" s="14">
        <v>53.53</v>
      </c>
      <c r="X9" s="21">
        <v>0.03</v>
      </c>
      <c r="Y9" s="21">
        <v>0.152</v>
      </c>
      <c r="Z9" s="21">
        <v>1.7000000000000001E-2</v>
      </c>
      <c r="AA9" s="21">
        <v>0.10100000000000001</v>
      </c>
      <c r="AB9" s="21">
        <f t="shared" ref="AB9:AB38" si="0">Z9*40</f>
        <v>0.68</v>
      </c>
      <c r="AC9" s="21">
        <f t="shared" ref="AC9:AC38" si="1">AA9*40</f>
        <v>4.04</v>
      </c>
      <c r="AD9" s="12">
        <v>5.833333333333333</v>
      </c>
      <c r="AE9" s="12">
        <v>16.399999999999999</v>
      </c>
      <c r="AF9" s="12">
        <v>24.4</v>
      </c>
      <c r="AG9" s="12">
        <v>5.9</v>
      </c>
      <c r="AH9" s="12">
        <v>14.6</v>
      </c>
      <c r="AI9" s="12">
        <v>21.5</v>
      </c>
      <c r="AJ9" s="12">
        <v>5.0999999999999996</v>
      </c>
      <c r="AK9" s="12">
        <v>0.9</v>
      </c>
      <c r="AL9" s="12">
        <v>4.7</v>
      </c>
      <c r="AM9" s="12">
        <v>0</v>
      </c>
      <c r="AN9" s="12">
        <v>8.1</v>
      </c>
      <c r="AO9" s="12">
        <v>23.6</v>
      </c>
      <c r="AP9" s="12">
        <v>1.9</v>
      </c>
      <c r="AQ9" s="12">
        <v>86.5</v>
      </c>
      <c r="AR9" s="12">
        <v>112.4</v>
      </c>
      <c r="AS9" s="12">
        <v>51.8</v>
      </c>
    </row>
    <row r="10" spans="1:45" x14ac:dyDescent="0.2">
      <c r="A10" s="11">
        <v>44319.999988425923</v>
      </c>
      <c r="B10" s="12">
        <v>9.5</v>
      </c>
      <c r="C10" s="12">
        <v>14.8</v>
      </c>
      <c r="D10" s="12">
        <v>4.5</v>
      </c>
      <c r="E10" s="12">
        <v>56</v>
      </c>
      <c r="F10" s="12">
        <v>82.6</v>
      </c>
      <c r="G10" s="12">
        <v>30.3</v>
      </c>
      <c r="H10" s="12">
        <v>5.6</v>
      </c>
      <c r="I10" s="12">
        <v>6.6</v>
      </c>
      <c r="J10" s="12">
        <v>4.2</v>
      </c>
      <c r="K10" s="12">
        <v>0.4</v>
      </c>
      <c r="L10" s="12">
        <v>987.2</v>
      </c>
      <c r="M10" s="12">
        <v>1021.4</v>
      </c>
      <c r="N10" s="12">
        <v>1.5</v>
      </c>
      <c r="O10" s="12">
        <v>4.9000000000000004</v>
      </c>
      <c r="P10" s="12">
        <v>195.9</v>
      </c>
      <c r="Q10" s="14">
        <v>0</v>
      </c>
      <c r="R10" s="12">
        <v>184.9</v>
      </c>
      <c r="S10" s="12">
        <v>1235</v>
      </c>
      <c r="T10" s="12">
        <v>85.6</v>
      </c>
      <c r="U10" s="12">
        <v>908.2</v>
      </c>
      <c r="V10" s="14">
        <v>12.14</v>
      </c>
      <c r="W10" s="14">
        <v>61.62</v>
      </c>
      <c r="X10" s="21">
        <v>3.1E-2</v>
      </c>
      <c r="Y10" s="21">
        <v>0.16700000000000001</v>
      </c>
      <c r="Z10" s="21">
        <v>1.7000000000000001E-2</v>
      </c>
      <c r="AA10" s="21">
        <v>0.109</v>
      </c>
      <c r="AB10" s="21">
        <f t="shared" si="0"/>
        <v>0.68</v>
      </c>
      <c r="AC10" s="21">
        <f t="shared" si="1"/>
        <v>4.3600000000000003</v>
      </c>
      <c r="AD10" s="12">
        <v>7.833333333333333</v>
      </c>
      <c r="AE10" s="12">
        <v>10</v>
      </c>
      <c r="AF10" s="12">
        <v>20.2</v>
      </c>
      <c r="AG10" s="12">
        <v>4.5999999999999996</v>
      </c>
      <c r="AH10" s="12">
        <v>7.1</v>
      </c>
      <c r="AI10" s="12">
        <v>12.1</v>
      </c>
      <c r="AJ10" s="12">
        <v>3.6</v>
      </c>
      <c r="AK10" s="12">
        <v>2.5</v>
      </c>
      <c r="AL10" s="12">
        <v>23.8</v>
      </c>
      <c r="AM10" s="12">
        <v>0</v>
      </c>
      <c r="AN10" s="12">
        <v>18.5</v>
      </c>
      <c r="AO10" s="12">
        <v>55.1</v>
      </c>
      <c r="AP10" s="12">
        <v>2.5</v>
      </c>
      <c r="AQ10" s="12">
        <v>70.7</v>
      </c>
      <c r="AR10" s="12">
        <v>115.6</v>
      </c>
      <c r="AS10" s="12">
        <v>4</v>
      </c>
    </row>
    <row r="11" spans="1:45" x14ac:dyDescent="0.2">
      <c r="A11" s="11">
        <v>44320.999988425923</v>
      </c>
      <c r="B11" s="12">
        <v>11.6</v>
      </c>
      <c r="C11" s="12">
        <v>17.2</v>
      </c>
      <c r="D11" s="12">
        <v>7.2</v>
      </c>
      <c r="E11" s="12">
        <v>58.8</v>
      </c>
      <c r="F11" s="12">
        <v>91.2</v>
      </c>
      <c r="G11" s="12">
        <v>33.6</v>
      </c>
      <c r="H11" s="12">
        <v>6.8</v>
      </c>
      <c r="I11" s="12">
        <v>9.6999999999999993</v>
      </c>
      <c r="J11" s="12">
        <v>5.4</v>
      </c>
      <c r="K11" s="12">
        <v>3.2</v>
      </c>
      <c r="L11" s="12">
        <v>976.1</v>
      </c>
      <c r="M11" s="12">
        <v>1009.8</v>
      </c>
      <c r="N11" s="12">
        <v>3.8</v>
      </c>
      <c r="O11" s="12">
        <v>12.2</v>
      </c>
      <c r="P11" s="12">
        <v>325</v>
      </c>
      <c r="Q11" s="14">
        <v>1.4</v>
      </c>
      <c r="R11" s="12">
        <v>152.9</v>
      </c>
      <c r="S11" s="12">
        <v>985</v>
      </c>
      <c r="T11" s="12">
        <v>53.8</v>
      </c>
      <c r="U11" s="12">
        <v>641.9</v>
      </c>
      <c r="V11" s="14">
        <v>10.84</v>
      </c>
      <c r="W11" s="14">
        <v>53.11</v>
      </c>
      <c r="X11" s="21">
        <v>2.9000000000000001E-2</v>
      </c>
      <c r="Y11" s="21">
        <v>0.13900000000000001</v>
      </c>
      <c r="Z11" s="21">
        <v>1.7999999999999999E-2</v>
      </c>
      <c r="AA11" s="21">
        <v>0.10100000000000001</v>
      </c>
      <c r="AB11" s="21">
        <f t="shared" si="0"/>
        <v>0.72</v>
      </c>
      <c r="AC11" s="21">
        <f t="shared" si="1"/>
        <v>4.04</v>
      </c>
      <c r="AD11" s="12">
        <v>2.6666666666666665</v>
      </c>
      <c r="AE11" s="12">
        <v>8.5</v>
      </c>
      <c r="AF11" s="12">
        <v>17</v>
      </c>
      <c r="AG11" s="12">
        <v>1.7</v>
      </c>
      <c r="AH11" s="12">
        <v>4.7</v>
      </c>
      <c r="AI11" s="12">
        <v>8</v>
      </c>
      <c r="AJ11" s="12">
        <v>1.4</v>
      </c>
      <c r="AK11" s="12">
        <v>1</v>
      </c>
      <c r="AL11" s="12">
        <v>5.9</v>
      </c>
      <c r="AM11" s="12">
        <v>0</v>
      </c>
      <c r="AN11" s="12">
        <v>14.4</v>
      </c>
      <c r="AO11" s="12">
        <v>56.3</v>
      </c>
      <c r="AP11" s="12">
        <v>3.1</v>
      </c>
      <c r="AQ11" s="12">
        <v>78.7</v>
      </c>
      <c r="AR11" s="12">
        <v>111.8</v>
      </c>
      <c r="AS11" s="12">
        <v>20</v>
      </c>
    </row>
    <row r="12" spans="1:45" x14ac:dyDescent="0.2">
      <c r="A12" s="11">
        <v>44321.999988425923</v>
      </c>
      <c r="B12" s="12">
        <v>8.1</v>
      </c>
      <c r="C12" s="12">
        <v>11.4</v>
      </c>
      <c r="D12" s="12">
        <v>5.0999999999999996</v>
      </c>
      <c r="E12" s="12">
        <v>70.2</v>
      </c>
      <c r="F12" s="12">
        <v>91.3</v>
      </c>
      <c r="G12" s="12">
        <v>39.4</v>
      </c>
      <c r="H12" s="12">
        <v>6.6</v>
      </c>
      <c r="I12" s="12">
        <v>9.5</v>
      </c>
      <c r="J12" s="12">
        <v>4.4000000000000004</v>
      </c>
      <c r="K12" s="12">
        <v>2.7</v>
      </c>
      <c r="L12" s="12">
        <v>975.9</v>
      </c>
      <c r="M12" s="12">
        <v>1009.9</v>
      </c>
      <c r="N12" s="12">
        <v>3.8</v>
      </c>
      <c r="O12" s="12">
        <v>11.3</v>
      </c>
      <c r="P12" s="12">
        <v>219.7</v>
      </c>
      <c r="Q12" s="14">
        <v>5.7</v>
      </c>
      <c r="R12" s="12">
        <v>218.7</v>
      </c>
      <c r="S12" s="12">
        <v>1243</v>
      </c>
      <c r="T12" s="12">
        <v>106.9</v>
      </c>
      <c r="U12" s="12">
        <v>961.3</v>
      </c>
      <c r="V12" s="14">
        <v>13.95</v>
      </c>
      <c r="W12" s="14">
        <v>67.53</v>
      </c>
      <c r="X12" s="21">
        <v>3.5999999999999997E-2</v>
      </c>
      <c r="Y12" s="21">
        <v>0.17899999999999999</v>
      </c>
      <c r="Z12" s="21">
        <v>2.1000000000000001E-2</v>
      </c>
      <c r="AA12" s="21">
        <v>0.11700000000000001</v>
      </c>
      <c r="AB12" s="21">
        <f t="shared" si="0"/>
        <v>0.84000000000000008</v>
      </c>
      <c r="AC12" s="21">
        <f t="shared" si="1"/>
        <v>4.6800000000000006</v>
      </c>
      <c r="AD12" s="12">
        <v>7.166666666666667</v>
      </c>
      <c r="AE12" s="12">
        <v>3.4</v>
      </c>
      <c r="AF12" s="12">
        <v>10</v>
      </c>
      <c r="AG12" s="12">
        <v>0.7</v>
      </c>
      <c r="AH12" s="12">
        <v>1.9</v>
      </c>
      <c r="AI12" s="12">
        <v>3.7</v>
      </c>
      <c r="AJ12" s="12">
        <v>0.6</v>
      </c>
      <c r="AK12" s="12">
        <v>1.5</v>
      </c>
      <c r="AL12" s="12">
        <v>10</v>
      </c>
      <c r="AM12" s="12">
        <v>0</v>
      </c>
      <c r="AN12" s="12">
        <v>7.1</v>
      </c>
      <c r="AO12" s="12">
        <v>30.7</v>
      </c>
      <c r="AP12" s="12">
        <v>0</v>
      </c>
      <c r="AQ12" s="12">
        <v>73.8</v>
      </c>
      <c r="AR12" s="12">
        <v>91.4</v>
      </c>
      <c r="AS12" s="12">
        <v>42.2</v>
      </c>
    </row>
    <row r="13" spans="1:45" x14ac:dyDescent="0.2">
      <c r="A13" s="11">
        <v>44322.999988425923</v>
      </c>
      <c r="B13" s="12">
        <v>8.1</v>
      </c>
      <c r="C13" s="12">
        <v>10.1</v>
      </c>
      <c r="D13" s="12">
        <v>5.4</v>
      </c>
      <c r="E13" s="12">
        <v>78.900000000000006</v>
      </c>
      <c r="F13" s="12">
        <v>91.9</v>
      </c>
      <c r="G13" s="12">
        <v>66.099999999999994</v>
      </c>
      <c r="H13" s="12">
        <v>7.5</v>
      </c>
      <c r="I13" s="12">
        <v>9.4</v>
      </c>
      <c r="J13" s="12">
        <v>6.1</v>
      </c>
      <c r="K13" s="12">
        <v>4.5999999999999996</v>
      </c>
      <c r="L13" s="12">
        <v>975.8</v>
      </c>
      <c r="M13" s="12">
        <v>1009.9</v>
      </c>
      <c r="N13" s="12">
        <v>2.8</v>
      </c>
      <c r="O13" s="12">
        <v>7.3</v>
      </c>
      <c r="P13" s="12">
        <v>271.7</v>
      </c>
      <c r="Q13" s="14">
        <v>6.7</v>
      </c>
      <c r="R13" s="12">
        <v>48.3</v>
      </c>
      <c r="S13" s="12">
        <v>284</v>
      </c>
      <c r="T13" s="12">
        <v>-11.7</v>
      </c>
      <c r="U13" s="12">
        <v>159.4</v>
      </c>
      <c r="V13" s="14">
        <v>4.42</v>
      </c>
      <c r="W13" s="14">
        <v>19.350000000000001</v>
      </c>
      <c r="X13" s="21">
        <v>1.0999999999999999E-2</v>
      </c>
      <c r="Y13" s="21">
        <v>5.8999999999999997E-2</v>
      </c>
      <c r="Z13" s="21">
        <v>6.0000000000000001E-3</v>
      </c>
      <c r="AA13" s="21">
        <v>3.4000000000000002E-2</v>
      </c>
      <c r="AB13" s="21">
        <f t="shared" si="0"/>
        <v>0.24</v>
      </c>
      <c r="AC13" s="21">
        <f t="shared" si="1"/>
        <v>1.36</v>
      </c>
      <c r="AD13" s="12">
        <v>0.33333333333333331</v>
      </c>
      <c r="AE13" s="12">
        <v>4.5</v>
      </c>
      <c r="AF13" s="12">
        <v>14.2</v>
      </c>
      <c r="AG13" s="12">
        <v>1.4</v>
      </c>
      <c r="AH13" s="12">
        <v>2.8</v>
      </c>
      <c r="AI13" s="12">
        <v>6</v>
      </c>
      <c r="AJ13" s="12">
        <v>0.7</v>
      </c>
      <c r="AK13" s="12">
        <v>1.9</v>
      </c>
      <c r="AL13" s="12">
        <v>29.8</v>
      </c>
      <c r="AM13" s="12">
        <v>0</v>
      </c>
      <c r="AN13" s="12">
        <v>13.3</v>
      </c>
      <c r="AO13" s="12">
        <v>44.4</v>
      </c>
      <c r="AP13" s="12">
        <v>0.4</v>
      </c>
      <c r="AQ13" s="12">
        <v>57.3</v>
      </c>
      <c r="AR13" s="12">
        <v>79.599999999999994</v>
      </c>
      <c r="AS13" s="12">
        <v>16.600000000000001</v>
      </c>
    </row>
    <row r="14" spans="1:45" x14ac:dyDescent="0.2">
      <c r="A14" s="11">
        <v>44323.999988425923</v>
      </c>
      <c r="B14" s="12">
        <v>8.9</v>
      </c>
      <c r="C14" s="12">
        <v>12.9</v>
      </c>
      <c r="D14" s="12">
        <v>5.5</v>
      </c>
      <c r="E14" s="12">
        <v>64.599999999999994</v>
      </c>
      <c r="F14" s="12">
        <v>88.9</v>
      </c>
      <c r="G14" s="12">
        <v>33.4</v>
      </c>
      <c r="H14" s="12">
        <v>6.3</v>
      </c>
      <c r="I14" s="12">
        <v>8.1</v>
      </c>
      <c r="J14" s="12">
        <v>4.0999999999999996</v>
      </c>
      <c r="K14" s="12">
        <v>2</v>
      </c>
      <c r="L14" s="12">
        <v>980.7</v>
      </c>
      <c r="M14" s="12">
        <v>1014.8</v>
      </c>
      <c r="N14" s="12">
        <v>2.8</v>
      </c>
      <c r="O14" s="12">
        <v>7.9</v>
      </c>
      <c r="P14" s="12">
        <v>179.2</v>
      </c>
      <c r="Q14" s="14">
        <v>1.2</v>
      </c>
      <c r="R14" s="12">
        <v>178.8</v>
      </c>
      <c r="S14" s="12">
        <v>1180</v>
      </c>
      <c r="T14" s="12">
        <v>76.3</v>
      </c>
      <c r="U14" s="12">
        <v>839.7</v>
      </c>
      <c r="V14" s="14">
        <v>11.79</v>
      </c>
      <c r="W14" s="14">
        <v>63.24</v>
      </c>
      <c r="X14" s="21">
        <v>0.03</v>
      </c>
      <c r="Y14" s="21">
        <v>0.17599999999999999</v>
      </c>
      <c r="Z14" s="21">
        <v>1.7999999999999999E-2</v>
      </c>
      <c r="AA14" s="21">
        <v>0.11700000000000001</v>
      </c>
      <c r="AB14" s="21">
        <f t="shared" si="0"/>
        <v>0.72</v>
      </c>
      <c r="AC14" s="21">
        <f t="shared" si="1"/>
        <v>4.6800000000000006</v>
      </c>
      <c r="AD14" s="12">
        <v>5.5</v>
      </c>
      <c r="AE14" s="12">
        <v>5.6</v>
      </c>
      <c r="AF14" s="12">
        <v>13</v>
      </c>
      <c r="AG14" s="12">
        <v>0.7</v>
      </c>
      <c r="AH14" s="12">
        <v>3.9</v>
      </c>
      <c r="AI14" s="12">
        <v>9.6</v>
      </c>
      <c r="AJ14" s="12">
        <v>0.6</v>
      </c>
      <c r="AK14" s="12">
        <v>1.5</v>
      </c>
      <c r="AL14" s="12">
        <v>6.7</v>
      </c>
      <c r="AM14" s="12">
        <v>0</v>
      </c>
      <c r="AN14" s="12">
        <v>10.199999999999999</v>
      </c>
      <c r="AO14" s="12">
        <v>35.5</v>
      </c>
      <c r="AP14" s="12">
        <v>0</v>
      </c>
      <c r="AQ14" s="12">
        <v>67.400000000000006</v>
      </c>
      <c r="AR14" s="12">
        <v>96.4</v>
      </c>
      <c r="AS14" s="12">
        <v>32.200000000000003</v>
      </c>
    </row>
    <row r="15" spans="1:45" x14ac:dyDescent="0.2">
      <c r="A15" s="11">
        <v>44324.999988425923</v>
      </c>
      <c r="B15" s="12">
        <v>11.7</v>
      </c>
      <c r="C15" s="12">
        <v>20.3</v>
      </c>
      <c r="D15" s="12">
        <v>3.1</v>
      </c>
      <c r="E15" s="12">
        <v>55.5</v>
      </c>
      <c r="F15" s="12">
        <v>82.2</v>
      </c>
      <c r="G15" s="12">
        <v>28.7</v>
      </c>
      <c r="H15" s="12">
        <v>6.2</v>
      </c>
      <c r="I15" s="12">
        <v>8.5</v>
      </c>
      <c r="J15" s="12">
        <v>4.8</v>
      </c>
      <c r="K15" s="12">
        <v>2.1</v>
      </c>
      <c r="L15" s="12">
        <v>983.9</v>
      </c>
      <c r="M15" s="12">
        <v>1017.8</v>
      </c>
      <c r="N15" s="12">
        <v>1.5</v>
      </c>
      <c r="O15" s="12">
        <v>5.4</v>
      </c>
      <c r="P15" s="12">
        <v>172.2</v>
      </c>
      <c r="Q15" s="14">
        <v>0</v>
      </c>
      <c r="R15" s="12">
        <v>239.9</v>
      </c>
      <c r="S15" s="12">
        <v>1362</v>
      </c>
      <c r="T15" s="12">
        <v>126.4</v>
      </c>
      <c r="U15" s="12">
        <v>874.9</v>
      </c>
      <c r="V15" s="14">
        <v>15.59</v>
      </c>
      <c r="W15" s="14">
        <v>77.349999999999994</v>
      </c>
      <c r="X15" s="21">
        <v>4.2000000000000003E-2</v>
      </c>
      <c r="Y15" s="21">
        <v>0.20399999999999999</v>
      </c>
      <c r="Z15" s="21">
        <v>2.9000000000000001E-2</v>
      </c>
      <c r="AA15" s="21">
        <v>0.16900000000000001</v>
      </c>
      <c r="AB15" s="21">
        <f t="shared" si="0"/>
        <v>1.1600000000000001</v>
      </c>
      <c r="AC15" s="21">
        <f t="shared" si="1"/>
        <v>6.7600000000000007</v>
      </c>
      <c r="AD15" s="12">
        <v>11.5</v>
      </c>
      <c r="AE15" s="12">
        <v>7.7</v>
      </c>
      <c r="AF15" s="12">
        <v>14.8</v>
      </c>
      <c r="AG15" s="12">
        <v>2.2999999999999998</v>
      </c>
      <c r="AH15" s="12">
        <v>5.2</v>
      </c>
      <c r="AI15" s="12">
        <v>9</v>
      </c>
      <c r="AJ15" s="12">
        <v>1.9</v>
      </c>
      <c r="AK15" s="12">
        <v>2.2000000000000002</v>
      </c>
      <c r="AL15" s="12">
        <v>14.2</v>
      </c>
      <c r="AM15" s="12">
        <v>0</v>
      </c>
      <c r="AN15" s="12">
        <v>19</v>
      </c>
      <c r="AO15" s="12">
        <v>48.2</v>
      </c>
      <c r="AP15" s="12">
        <v>1.7</v>
      </c>
      <c r="AQ15" s="12">
        <v>58.1</v>
      </c>
      <c r="AR15" s="12">
        <v>105.8</v>
      </c>
      <c r="AS15" s="12">
        <v>3.6</v>
      </c>
    </row>
    <row r="16" spans="1:45" x14ac:dyDescent="0.2">
      <c r="A16" s="11">
        <v>44325.999988425923</v>
      </c>
      <c r="B16" s="12">
        <v>19.899999999999999</v>
      </c>
      <c r="C16" s="12">
        <v>30.5</v>
      </c>
      <c r="D16" s="12">
        <v>10.1</v>
      </c>
      <c r="E16" s="12">
        <v>48.2</v>
      </c>
      <c r="F16" s="12">
        <v>78.8</v>
      </c>
      <c r="G16" s="12">
        <v>19.2</v>
      </c>
      <c r="H16" s="12">
        <v>8.3000000000000007</v>
      </c>
      <c r="I16" s="12">
        <v>10.4</v>
      </c>
      <c r="J16" s="12">
        <v>6.5</v>
      </c>
      <c r="K16" s="12">
        <v>6.8</v>
      </c>
      <c r="L16" s="12">
        <v>976</v>
      </c>
      <c r="M16" s="12">
        <v>1008.7</v>
      </c>
      <c r="N16" s="12">
        <v>1.7</v>
      </c>
      <c r="O16" s="12">
        <v>6.7</v>
      </c>
      <c r="P16" s="12">
        <v>211</v>
      </c>
      <c r="Q16" s="14">
        <v>0</v>
      </c>
      <c r="R16" s="12">
        <v>270</v>
      </c>
      <c r="S16" s="12">
        <v>920</v>
      </c>
      <c r="T16" s="12">
        <v>139.69999999999999</v>
      </c>
      <c r="U16" s="12">
        <v>719.4</v>
      </c>
      <c r="V16" s="14">
        <v>18.12</v>
      </c>
      <c r="W16" s="14">
        <v>60.16</v>
      </c>
      <c r="X16" s="21">
        <v>4.8000000000000001E-2</v>
      </c>
      <c r="Y16" s="21">
        <v>0.17399999999999999</v>
      </c>
      <c r="Z16" s="21">
        <v>3.5999999999999997E-2</v>
      </c>
      <c r="AA16" s="21">
        <v>0.151</v>
      </c>
      <c r="AB16" s="21">
        <f t="shared" si="0"/>
        <v>1.44</v>
      </c>
      <c r="AC16" s="21">
        <f t="shared" si="1"/>
        <v>6.04</v>
      </c>
      <c r="AD16" s="12">
        <v>10.833333333333334</v>
      </c>
      <c r="AE16" s="12">
        <v>7.2</v>
      </c>
      <c r="AF16" s="12">
        <v>20.5</v>
      </c>
      <c r="AG16" s="12">
        <v>3.1</v>
      </c>
      <c r="AH16" s="12">
        <v>4.2</v>
      </c>
      <c r="AI16" s="12">
        <v>14.2</v>
      </c>
      <c r="AJ16" s="12">
        <v>2.1</v>
      </c>
      <c r="AK16" s="12">
        <v>2.5</v>
      </c>
      <c r="AL16" s="12">
        <v>18.600000000000001</v>
      </c>
      <c r="AM16" s="12">
        <v>0</v>
      </c>
      <c r="AN16" s="12">
        <v>15.9</v>
      </c>
      <c r="AO16" s="12">
        <v>52.3</v>
      </c>
      <c r="AP16" s="12">
        <v>0</v>
      </c>
      <c r="AQ16" s="12">
        <v>60.6</v>
      </c>
      <c r="AR16" s="12">
        <v>106.8</v>
      </c>
      <c r="AS16" s="12">
        <v>7</v>
      </c>
    </row>
    <row r="17" spans="1:45" x14ac:dyDescent="0.2">
      <c r="A17" s="11">
        <v>44326.999988425923</v>
      </c>
      <c r="B17" s="12">
        <v>17.2</v>
      </c>
      <c r="C17" s="12">
        <v>20.9</v>
      </c>
      <c r="D17" s="12">
        <v>12.9</v>
      </c>
      <c r="E17" s="12">
        <v>60.2</v>
      </c>
      <c r="F17" s="12">
        <v>85.5</v>
      </c>
      <c r="G17" s="12">
        <v>45.3</v>
      </c>
      <c r="H17" s="12">
        <v>9.9</v>
      </c>
      <c r="I17" s="12">
        <v>11.1</v>
      </c>
      <c r="J17" s="12">
        <v>8.4</v>
      </c>
      <c r="K17" s="12">
        <v>9.1999999999999993</v>
      </c>
      <c r="L17" s="12">
        <v>975.7</v>
      </c>
      <c r="M17" s="12">
        <v>1008.5</v>
      </c>
      <c r="N17" s="12">
        <v>2.1</v>
      </c>
      <c r="O17" s="12">
        <v>6.5</v>
      </c>
      <c r="P17" s="12">
        <v>341.9</v>
      </c>
      <c r="Q17" s="14">
        <v>0</v>
      </c>
      <c r="R17" s="12">
        <v>141.5</v>
      </c>
      <c r="S17" s="12">
        <v>1019</v>
      </c>
      <c r="T17" s="12">
        <v>57.1</v>
      </c>
      <c r="U17" s="12">
        <v>671.7</v>
      </c>
      <c r="V17" s="14">
        <v>10.45</v>
      </c>
      <c r="W17" s="14">
        <v>59.84</v>
      </c>
      <c r="X17" s="21">
        <v>2.8000000000000001E-2</v>
      </c>
      <c r="Y17" s="21">
        <v>0.16700000000000001</v>
      </c>
      <c r="Z17" s="21">
        <v>1.9E-2</v>
      </c>
      <c r="AA17" s="21">
        <v>0.13100000000000001</v>
      </c>
      <c r="AB17" s="21">
        <f t="shared" si="0"/>
        <v>0.76</v>
      </c>
      <c r="AC17" s="21">
        <f t="shared" si="1"/>
        <v>5.24</v>
      </c>
      <c r="AD17" s="12">
        <v>1.8333333333333333</v>
      </c>
      <c r="AE17" s="12">
        <v>9</v>
      </c>
      <c r="AF17" s="12">
        <v>78.5</v>
      </c>
      <c r="AG17" s="12">
        <v>0.9</v>
      </c>
      <c r="AH17" s="12">
        <v>3.5</v>
      </c>
      <c r="AI17" s="12">
        <v>18.899999999999999</v>
      </c>
      <c r="AJ17" s="12">
        <v>0.5</v>
      </c>
      <c r="AK17" s="12">
        <v>5.0999999999999996</v>
      </c>
      <c r="AL17" s="12">
        <v>161.5</v>
      </c>
      <c r="AM17" s="12">
        <v>0</v>
      </c>
      <c r="AN17" s="12">
        <v>19.2</v>
      </c>
      <c r="AO17" s="12">
        <v>98.9</v>
      </c>
      <c r="AP17" s="12">
        <v>2.7</v>
      </c>
      <c r="AQ17" s="12">
        <v>65.599999999999994</v>
      </c>
      <c r="AR17" s="12">
        <v>100.4</v>
      </c>
      <c r="AS17" s="12">
        <v>0.6</v>
      </c>
    </row>
    <row r="18" spans="1:45" x14ac:dyDescent="0.2">
      <c r="A18" s="11">
        <v>44327.999988425923</v>
      </c>
      <c r="B18" s="12">
        <v>13.2</v>
      </c>
      <c r="C18" s="12">
        <v>16.600000000000001</v>
      </c>
      <c r="D18" s="12">
        <v>11.8</v>
      </c>
      <c r="E18" s="12">
        <v>85.7</v>
      </c>
      <c r="F18" s="12">
        <v>93.5</v>
      </c>
      <c r="G18" s="12">
        <v>69.7</v>
      </c>
      <c r="H18" s="12">
        <v>11.2</v>
      </c>
      <c r="I18" s="12">
        <v>11.9</v>
      </c>
      <c r="J18" s="12">
        <v>10.8</v>
      </c>
      <c r="K18" s="12">
        <v>10.8</v>
      </c>
      <c r="L18" s="12">
        <v>975.9</v>
      </c>
      <c r="M18" s="12">
        <v>1009.2</v>
      </c>
      <c r="N18" s="12">
        <v>1.8</v>
      </c>
      <c r="O18" s="12">
        <v>6.1</v>
      </c>
      <c r="P18" s="12">
        <v>202.3</v>
      </c>
      <c r="Q18" s="14">
        <v>9.1999999999999993</v>
      </c>
      <c r="R18" s="12">
        <v>68</v>
      </c>
      <c r="S18" s="12">
        <v>595</v>
      </c>
      <c r="T18" s="12">
        <v>22.6</v>
      </c>
      <c r="U18" s="12">
        <v>375.4</v>
      </c>
      <c r="V18" s="14">
        <v>6.16</v>
      </c>
      <c r="W18" s="14">
        <v>40.74</v>
      </c>
      <c r="X18" s="21">
        <v>1.7000000000000001E-2</v>
      </c>
      <c r="Y18" s="21">
        <v>0.121</v>
      </c>
      <c r="Z18" s="21">
        <v>1.0999999999999999E-2</v>
      </c>
      <c r="AA18" s="21">
        <v>9.2999999999999999E-2</v>
      </c>
      <c r="AB18" s="21">
        <f t="shared" si="0"/>
        <v>0.43999999999999995</v>
      </c>
      <c r="AC18" s="21">
        <f t="shared" si="1"/>
        <v>3.7199999999999998</v>
      </c>
      <c r="AD18" s="12">
        <v>0</v>
      </c>
      <c r="AE18" s="12">
        <v>7.1</v>
      </c>
      <c r="AF18" s="12">
        <v>14.9</v>
      </c>
      <c r="AG18" s="12">
        <v>1.6</v>
      </c>
      <c r="AH18" s="12">
        <v>5.3</v>
      </c>
      <c r="AI18" s="12">
        <v>10.3</v>
      </c>
      <c r="AJ18" s="12">
        <v>1.2</v>
      </c>
      <c r="AK18" s="12">
        <v>1.4</v>
      </c>
      <c r="AL18" s="12">
        <v>11.1</v>
      </c>
      <c r="AM18" s="12">
        <v>0</v>
      </c>
      <c r="AN18" s="12">
        <v>11.6</v>
      </c>
      <c r="AO18" s="12">
        <v>27.9</v>
      </c>
      <c r="AP18" s="12">
        <v>3.5</v>
      </c>
      <c r="AQ18" s="12">
        <v>64.900000000000006</v>
      </c>
      <c r="AR18" s="12">
        <v>87</v>
      </c>
      <c r="AS18" s="12">
        <v>41.4</v>
      </c>
    </row>
    <row r="19" spans="1:45" x14ac:dyDescent="0.2">
      <c r="A19" s="11">
        <v>44328.999988425923</v>
      </c>
      <c r="B19" s="12">
        <v>12.1</v>
      </c>
      <c r="C19" s="12">
        <v>14.8</v>
      </c>
      <c r="D19" s="12">
        <v>10.7</v>
      </c>
      <c r="E19" s="12">
        <v>79.400000000000006</v>
      </c>
      <c r="F19" s="12">
        <v>94.4</v>
      </c>
      <c r="G19" s="12">
        <v>56.4</v>
      </c>
      <c r="H19" s="12">
        <v>9.6999999999999993</v>
      </c>
      <c r="I19" s="12">
        <v>11.3</v>
      </c>
      <c r="J19" s="12">
        <v>8</v>
      </c>
      <c r="K19" s="12">
        <v>8.6</v>
      </c>
      <c r="L19" s="12">
        <v>978.9</v>
      </c>
      <c r="M19" s="12">
        <v>1012.5</v>
      </c>
      <c r="N19" s="12">
        <v>1.8</v>
      </c>
      <c r="O19" s="12">
        <v>6</v>
      </c>
      <c r="P19" s="12">
        <v>198.7</v>
      </c>
      <c r="Q19" s="14">
        <v>1.3</v>
      </c>
      <c r="R19" s="12">
        <v>76.3</v>
      </c>
      <c r="S19" s="12">
        <v>361</v>
      </c>
      <c r="T19" s="12">
        <v>27.9</v>
      </c>
      <c r="U19" s="12">
        <v>264.60000000000002</v>
      </c>
      <c r="V19" s="14">
        <v>6.73</v>
      </c>
      <c r="W19" s="14">
        <v>27.9</v>
      </c>
      <c r="X19" s="21">
        <v>1.7999999999999999E-2</v>
      </c>
      <c r="Y19" s="21">
        <v>7.6999999999999999E-2</v>
      </c>
      <c r="Z19" s="21">
        <v>0.01</v>
      </c>
      <c r="AA19" s="21">
        <v>4.8000000000000001E-2</v>
      </c>
      <c r="AB19" s="21">
        <f t="shared" si="0"/>
        <v>0.4</v>
      </c>
      <c r="AC19" s="21">
        <f t="shared" si="1"/>
        <v>1.92</v>
      </c>
      <c r="AD19" s="12">
        <v>0.3</v>
      </c>
      <c r="AE19" s="12">
        <v>7.2</v>
      </c>
      <c r="AF19" s="12">
        <v>12.9</v>
      </c>
      <c r="AG19" s="12">
        <v>2</v>
      </c>
      <c r="AH19" s="12">
        <v>4.0999999999999996</v>
      </c>
      <c r="AI19" s="12">
        <v>6.7</v>
      </c>
      <c r="AJ19" s="12">
        <v>1.5</v>
      </c>
      <c r="AK19" s="12">
        <v>1.6</v>
      </c>
      <c r="AL19" s="12">
        <v>15.3</v>
      </c>
      <c r="AM19" s="12">
        <v>0</v>
      </c>
      <c r="AN19" s="12">
        <v>12.5</v>
      </c>
      <c r="AO19" s="12">
        <v>33.799999999999997</v>
      </c>
      <c r="AP19" s="12">
        <v>1.2</v>
      </c>
      <c r="AQ19" s="12">
        <v>55.6</v>
      </c>
      <c r="AR19" s="12">
        <v>89.4</v>
      </c>
      <c r="AS19" s="12">
        <v>18</v>
      </c>
    </row>
    <row r="20" spans="1:45" x14ac:dyDescent="0.2">
      <c r="A20" s="11">
        <v>44329.999988425923</v>
      </c>
      <c r="B20" s="12">
        <v>13.2</v>
      </c>
      <c r="C20" s="12">
        <v>17.399999999999999</v>
      </c>
      <c r="D20" s="12">
        <v>10.1</v>
      </c>
      <c r="E20" s="12">
        <v>67.8</v>
      </c>
      <c r="F20" s="12">
        <v>85.9</v>
      </c>
      <c r="G20" s="12">
        <v>43.2</v>
      </c>
      <c r="H20" s="12">
        <v>8.6999999999999993</v>
      </c>
      <c r="I20" s="12">
        <v>9.6999999999999993</v>
      </c>
      <c r="J20" s="12">
        <v>7</v>
      </c>
      <c r="K20" s="12">
        <v>7.1</v>
      </c>
      <c r="L20" s="12">
        <v>975.4</v>
      </c>
      <c r="M20" s="12">
        <v>1008.8</v>
      </c>
      <c r="N20" s="12">
        <v>1.9</v>
      </c>
      <c r="O20" s="12">
        <v>6.9</v>
      </c>
      <c r="P20" s="12">
        <v>212.3</v>
      </c>
      <c r="Q20" s="14">
        <v>0</v>
      </c>
      <c r="R20" s="12">
        <v>193.6</v>
      </c>
      <c r="S20" s="12">
        <v>1255</v>
      </c>
      <c r="T20" s="12">
        <v>108.3</v>
      </c>
      <c r="U20" s="12">
        <v>944.8</v>
      </c>
      <c r="V20" s="14">
        <v>12.82</v>
      </c>
      <c r="W20" s="14">
        <v>68.19</v>
      </c>
      <c r="X20" s="21">
        <v>3.3000000000000002E-2</v>
      </c>
      <c r="Y20" s="21">
        <v>0.186</v>
      </c>
      <c r="Z20" s="21">
        <v>0.02</v>
      </c>
      <c r="AA20" s="21">
        <v>0.13200000000000001</v>
      </c>
      <c r="AB20" s="21">
        <f t="shared" si="0"/>
        <v>0.8</v>
      </c>
      <c r="AC20" s="21">
        <f t="shared" si="1"/>
        <v>5.28</v>
      </c>
      <c r="AD20" s="12">
        <v>7</v>
      </c>
      <c r="AE20" s="12">
        <v>5.8</v>
      </c>
      <c r="AF20" s="12">
        <v>12.9</v>
      </c>
      <c r="AG20" s="12">
        <v>1.1000000000000001</v>
      </c>
      <c r="AH20" s="12">
        <v>3.4</v>
      </c>
      <c r="AI20" s="12">
        <v>6.6</v>
      </c>
      <c r="AJ20" s="12">
        <v>0.9</v>
      </c>
      <c r="AK20" s="12">
        <v>1.5</v>
      </c>
      <c r="AL20" s="12">
        <v>9.6999999999999993</v>
      </c>
      <c r="AM20" s="12">
        <v>0</v>
      </c>
      <c r="AN20" s="12">
        <v>10.8</v>
      </c>
      <c r="AO20" s="12">
        <v>35</v>
      </c>
      <c r="AP20" s="12">
        <v>1</v>
      </c>
      <c r="AQ20" s="12">
        <v>53.6</v>
      </c>
      <c r="AR20" s="12">
        <v>93.8</v>
      </c>
      <c r="AS20" s="12">
        <v>5.2</v>
      </c>
    </row>
    <row r="21" spans="1:45" x14ac:dyDescent="0.2">
      <c r="A21" s="11">
        <v>44330.999988425923</v>
      </c>
      <c r="B21" s="12">
        <v>12.9</v>
      </c>
      <c r="C21" s="12">
        <v>17.7</v>
      </c>
      <c r="D21" s="12">
        <v>8.1</v>
      </c>
      <c r="E21" s="12">
        <v>62.2</v>
      </c>
      <c r="F21" s="12">
        <v>81.099999999999994</v>
      </c>
      <c r="G21" s="12">
        <v>38.700000000000003</v>
      </c>
      <c r="H21" s="12">
        <v>7.9</v>
      </c>
      <c r="I21" s="12">
        <v>10.199999999999999</v>
      </c>
      <c r="J21" s="12">
        <v>6.6</v>
      </c>
      <c r="K21" s="12">
        <v>5.6</v>
      </c>
      <c r="L21" s="12">
        <v>976.1</v>
      </c>
      <c r="M21" s="12">
        <v>1009.5</v>
      </c>
      <c r="N21" s="12">
        <v>2.1</v>
      </c>
      <c r="O21" s="12">
        <v>7.9</v>
      </c>
      <c r="P21" s="12">
        <v>203.8</v>
      </c>
      <c r="Q21" s="14">
        <v>1.9</v>
      </c>
      <c r="R21" s="12">
        <v>209.8</v>
      </c>
      <c r="S21" s="12">
        <v>1338</v>
      </c>
      <c r="T21" s="12">
        <v>93</v>
      </c>
      <c r="U21" s="12">
        <v>815</v>
      </c>
      <c r="V21" s="14">
        <v>14.18</v>
      </c>
      <c r="W21" s="14">
        <v>75.709999999999994</v>
      </c>
      <c r="X21" s="21">
        <v>3.6999999999999998E-2</v>
      </c>
      <c r="Y21" s="21">
        <v>0.21299999999999999</v>
      </c>
      <c r="Z21" s="21">
        <v>2.3E-2</v>
      </c>
      <c r="AA21" s="21">
        <v>0.154</v>
      </c>
      <c r="AB21" s="21">
        <f t="shared" si="0"/>
        <v>0.91999999999999993</v>
      </c>
      <c r="AC21" s="21">
        <f t="shared" si="1"/>
        <v>6.16</v>
      </c>
      <c r="AD21" s="12">
        <v>8.1666666666666661</v>
      </c>
      <c r="AE21" s="12">
        <v>3.6</v>
      </c>
      <c r="AF21" s="12">
        <v>23.9</v>
      </c>
      <c r="AG21" s="12">
        <v>1.2</v>
      </c>
      <c r="AH21" s="12">
        <v>1.7</v>
      </c>
      <c r="AI21" s="12">
        <v>8.5</v>
      </c>
      <c r="AJ21" s="12">
        <v>0.8</v>
      </c>
      <c r="AK21" s="12">
        <v>1.7</v>
      </c>
      <c r="AL21" s="12">
        <v>38.299999999999997</v>
      </c>
      <c r="AM21" s="12">
        <v>0</v>
      </c>
      <c r="AN21" s="12">
        <v>8.8000000000000007</v>
      </c>
      <c r="AO21" s="12">
        <v>37.5</v>
      </c>
      <c r="AP21" s="12">
        <v>1.3</v>
      </c>
      <c r="AQ21" s="12">
        <v>64.8</v>
      </c>
      <c r="AR21" s="12">
        <v>92.8</v>
      </c>
      <c r="AS21" s="12">
        <v>11.2</v>
      </c>
    </row>
    <row r="22" spans="1:45" x14ac:dyDescent="0.2">
      <c r="A22" s="11">
        <v>44331.999988425923</v>
      </c>
      <c r="B22" s="12">
        <v>12.4</v>
      </c>
      <c r="C22" s="12">
        <v>16.3</v>
      </c>
      <c r="D22" s="12">
        <v>9.3000000000000007</v>
      </c>
      <c r="E22" s="12">
        <v>64.3</v>
      </c>
      <c r="F22" s="12">
        <v>76.8</v>
      </c>
      <c r="G22" s="12">
        <v>44.3</v>
      </c>
      <c r="H22" s="12">
        <v>7.9</v>
      </c>
      <c r="I22" s="12">
        <v>9.4</v>
      </c>
      <c r="J22" s="12">
        <v>6.8</v>
      </c>
      <c r="K22" s="12">
        <v>5.6</v>
      </c>
      <c r="L22" s="12">
        <v>975.1</v>
      </c>
      <c r="M22" s="12">
        <v>1008.6</v>
      </c>
      <c r="N22" s="12">
        <v>3.7</v>
      </c>
      <c r="O22" s="12">
        <v>8.1999999999999993</v>
      </c>
      <c r="P22" s="12">
        <v>209</v>
      </c>
      <c r="Q22" s="14">
        <v>0.2</v>
      </c>
      <c r="R22" s="12">
        <v>146.80000000000001</v>
      </c>
      <c r="S22" s="12">
        <v>1300</v>
      </c>
      <c r="T22" s="12">
        <v>65</v>
      </c>
      <c r="U22" s="12">
        <v>909.6</v>
      </c>
      <c r="V22" s="14">
        <v>10.52</v>
      </c>
      <c r="W22" s="14">
        <v>68.16</v>
      </c>
      <c r="X22" s="21">
        <v>2.8000000000000001E-2</v>
      </c>
      <c r="Y22" s="21">
        <v>0.189</v>
      </c>
      <c r="Z22" s="21">
        <v>1.7000000000000001E-2</v>
      </c>
      <c r="AA22" s="21">
        <v>0.13400000000000001</v>
      </c>
      <c r="AB22" s="21">
        <f t="shared" si="0"/>
        <v>0.68</v>
      </c>
      <c r="AC22" s="21">
        <f t="shared" si="1"/>
        <v>5.36</v>
      </c>
      <c r="AD22" s="12">
        <v>2.8333333333333335</v>
      </c>
      <c r="AE22" s="12">
        <v>3.1</v>
      </c>
      <c r="AF22" s="12">
        <v>7.4</v>
      </c>
      <c r="AG22" s="12">
        <v>1.3</v>
      </c>
      <c r="AH22" s="12">
        <v>1.7</v>
      </c>
      <c r="AI22" s="12">
        <v>2.6</v>
      </c>
      <c r="AJ22" s="12">
        <v>0.9</v>
      </c>
      <c r="AK22" s="12">
        <v>0.9</v>
      </c>
      <c r="AL22" s="12">
        <v>3.6</v>
      </c>
      <c r="AM22" s="12">
        <v>0</v>
      </c>
      <c r="AN22" s="12">
        <v>6.3</v>
      </c>
      <c r="AO22" s="12">
        <v>19.2</v>
      </c>
      <c r="AP22" s="12">
        <v>0.2</v>
      </c>
      <c r="AQ22" s="12">
        <v>71.7</v>
      </c>
      <c r="AR22" s="12">
        <v>95.6</v>
      </c>
      <c r="AS22" s="12">
        <v>36</v>
      </c>
    </row>
    <row r="23" spans="1:45" x14ac:dyDescent="0.2">
      <c r="A23" s="11">
        <v>44332.999988425923</v>
      </c>
      <c r="B23" s="12">
        <v>13.1</v>
      </c>
      <c r="C23" s="12">
        <v>18.399999999999999</v>
      </c>
      <c r="D23" s="12">
        <v>9.5</v>
      </c>
      <c r="E23" s="12">
        <v>65.8</v>
      </c>
      <c r="F23" s="12">
        <v>84.9</v>
      </c>
      <c r="G23" s="12">
        <v>38.4</v>
      </c>
      <c r="H23" s="12">
        <v>8.4</v>
      </c>
      <c r="I23" s="12">
        <v>9.9</v>
      </c>
      <c r="J23" s="12">
        <v>6.7</v>
      </c>
      <c r="K23" s="12">
        <v>6.5</v>
      </c>
      <c r="L23" s="12">
        <v>972.3</v>
      </c>
      <c r="M23" s="12">
        <v>1005.6</v>
      </c>
      <c r="N23" s="12">
        <v>4</v>
      </c>
      <c r="O23" s="12">
        <v>9.1999999999999993</v>
      </c>
      <c r="P23" s="12">
        <v>212.2</v>
      </c>
      <c r="Q23" s="14">
        <v>0.8</v>
      </c>
      <c r="R23" s="12">
        <v>223</v>
      </c>
      <c r="S23" s="12">
        <v>1305</v>
      </c>
      <c r="T23" s="12">
        <v>108.1</v>
      </c>
      <c r="U23" s="12">
        <v>942.9</v>
      </c>
      <c r="V23" s="14">
        <v>14.93</v>
      </c>
      <c r="W23" s="14">
        <v>71.83</v>
      </c>
      <c r="X23" s="21">
        <v>3.9E-2</v>
      </c>
      <c r="Y23" s="21">
        <v>0.20399999999999999</v>
      </c>
      <c r="Z23" s="21">
        <v>2.5000000000000001E-2</v>
      </c>
      <c r="AA23" s="21">
        <v>0.14799999999999999</v>
      </c>
      <c r="AB23" s="21">
        <f t="shared" si="0"/>
        <v>1</v>
      </c>
      <c r="AC23" s="21">
        <f t="shared" si="1"/>
        <v>5.92</v>
      </c>
      <c r="AD23" s="12">
        <v>6.166666666666667</v>
      </c>
      <c r="AE23" s="12">
        <v>2.7</v>
      </c>
      <c r="AF23" s="12">
        <v>5.8</v>
      </c>
      <c r="AG23" s="12">
        <v>0.7</v>
      </c>
      <c r="AH23" s="12">
        <v>1.6</v>
      </c>
      <c r="AI23" s="12">
        <v>2.8</v>
      </c>
      <c r="AJ23" s="12">
        <v>0.6</v>
      </c>
      <c r="AK23" s="12">
        <v>0.7</v>
      </c>
      <c r="AL23" s="12">
        <v>3.6</v>
      </c>
      <c r="AM23" s="12">
        <v>0</v>
      </c>
      <c r="AN23" s="12">
        <v>3.7</v>
      </c>
      <c r="AO23" s="12">
        <v>10.199999999999999</v>
      </c>
      <c r="AP23" s="12">
        <v>0</v>
      </c>
      <c r="AQ23" s="12">
        <v>73.400000000000006</v>
      </c>
      <c r="AR23" s="12">
        <v>89.6</v>
      </c>
      <c r="AS23" s="12">
        <v>51.4</v>
      </c>
    </row>
    <row r="24" spans="1:45" x14ac:dyDescent="0.2">
      <c r="A24" s="11">
        <v>44333.999988425923</v>
      </c>
      <c r="B24" s="12">
        <v>12.2</v>
      </c>
      <c r="C24" s="12">
        <v>16</v>
      </c>
      <c r="D24" s="12">
        <v>10</v>
      </c>
      <c r="E24" s="12">
        <v>70.400000000000006</v>
      </c>
      <c r="F24" s="12">
        <v>85.8</v>
      </c>
      <c r="G24" s="12">
        <v>50</v>
      </c>
      <c r="H24" s="12">
        <v>8.6</v>
      </c>
      <c r="I24" s="12">
        <v>10.3</v>
      </c>
      <c r="J24" s="12">
        <v>7.5</v>
      </c>
      <c r="K24" s="12">
        <v>6.9</v>
      </c>
      <c r="L24" s="12">
        <v>975.2</v>
      </c>
      <c r="M24" s="12">
        <v>1008.6</v>
      </c>
      <c r="N24" s="12">
        <v>4.0999999999999996</v>
      </c>
      <c r="O24" s="12">
        <v>12.8</v>
      </c>
      <c r="P24" s="12">
        <v>213.4</v>
      </c>
      <c r="Q24" s="14">
        <v>2.7</v>
      </c>
      <c r="R24" s="12">
        <v>208.2</v>
      </c>
      <c r="S24" s="12">
        <v>1358</v>
      </c>
      <c r="T24" s="12">
        <v>93.7</v>
      </c>
      <c r="U24" s="12">
        <v>979.7</v>
      </c>
      <c r="V24" s="14">
        <v>14.4</v>
      </c>
      <c r="W24" s="14">
        <v>75.81</v>
      </c>
      <c r="X24" s="21">
        <v>3.7999999999999999E-2</v>
      </c>
      <c r="Y24" s="21">
        <v>0.21</v>
      </c>
      <c r="Z24" s="21">
        <v>2.3E-2</v>
      </c>
      <c r="AA24" s="21">
        <v>0.151</v>
      </c>
      <c r="AB24" s="21">
        <f t="shared" si="0"/>
        <v>0.91999999999999993</v>
      </c>
      <c r="AC24" s="21">
        <f t="shared" si="1"/>
        <v>6.04</v>
      </c>
      <c r="AD24" s="12">
        <v>7.5</v>
      </c>
      <c r="AE24" s="12">
        <v>2.5</v>
      </c>
      <c r="AF24" s="12">
        <v>8.5</v>
      </c>
      <c r="AG24" s="12">
        <v>1</v>
      </c>
      <c r="AH24" s="12">
        <v>1</v>
      </c>
      <c r="AI24" s="12">
        <v>1.9</v>
      </c>
      <c r="AJ24" s="12">
        <v>0.6</v>
      </c>
      <c r="AK24" s="12">
        <v>1.5</v>
      </c>
      <c r="AL24" s="12">
        <v>15.1</v>
      </c>
      <c r="AM24" s="12">
        <v>0</v>
      </c>
      <c r="AN24" s="12">
        <v>6.4</v>
      </c>
      <c r="AO24" s="12">
        <v>24</v>
      </c>
      <c r="AP24" s="12">
        <v>0</v>
      </c>
      <c r="AQ24" s="12">
        <v>66.400000000000006</v>
      </c>
      <c r="AR24" s="12">
        <v>82.2</v>
      </c>
      <c r="AS24" s="12">
        <v>42.8</v>
      </c>
    </row>
    <row r="25" spans="1:45" x14ac:dyDescent="0.2">
      <c r="A25" s="11">
        <v>44334.999988425923</v>
      </c>
      <c r="B25" s="12">
        <v>11.1</v>
      </c>
      <c r="C25" s="12">
        <v>15</v>
      </c>
      <c r="D25" s="12">
        <v>9.3000000000000007</v>
      </c>
      <c r="E25" s="12">
        <v>78.400000000000006</v>
      </c>
      <c r="F25" s="12">
        <v>90.8</v>
      </c>
      <c r="G25" s="12">
        <v>50.3</v>
      </c>
      <c r="H25" s="12">
        <v>8.9</v>
      </c>
      <c r="I25" s="12">
        <v>10</v>
      </c>
      <c r="J25" s="12">
        <v>7.1</v>
      </c>
      <c r="K25" s="12">
        <v>7.3</v>
      </c>
      <c r="L25" s="12">
        <v>981.5</v>
      </c>
      <c r="M25" s="12">
        <v>1015.3</v>
      </c>
      <c r="N25" s="12">
        <v>2.7</v>
      </c>
      <c r="O25" s="12">
        <v>10.1</v>
      </c>
      <c r="P25" s="12">
        <v>214</v>
      </c>
      <c r="Q25" s="14">
        <v>11.6</v>
      </c>
      <c r="R25" s="12">
        <v>193.9</v>
      </c>
      <c r="S25" s="12">
        <v>1259</v>
      </c>
      <c r="T25" s="12">
        <v>78.2</v>
      </c>
      <c r="U25" s="12">
        <v>1003.8</v>
      </c>
      <c r="V25" s="14">
        <v>13.49</v>
      </c>
      <c r="W25" s="14">
        <v>71.89</v>
      </c>
      <c r="X25" s="21">
        <v>3.5999999999999997E-2</v>
      </c>
      <c r="Y25" s="21">
        <v>0.20200000000000001</v>
      </c>
      <c r="Z25" s="21">
        <v>2.1999999999999999E-2</v>
      </c>
      <c r="AA25" s="21">
        <v>0.13900000000000001</v>
      </c>
      <c r="AB25" s="21">
        <f t="shared" si="0"/>
        <v>0.87999999999999989</v>
      </c>
      <c r="AC25" s="21">
        <f t="shared" si="1"/>
        <v>5.5600000000000005</v>
      </c>
      <c r="AD25" s="12">
        <v>5.333333333333333</v>
      </c>
      <c r="AE25" s="12">
        <v>3.3</v>
      </c>
      <c r="AF25" s="12">
        <v>13.4</v>
      </c>
      <c r="AG25" s="12">
        <v>0.6</v>
      </c>
      <c r="AH25" s="12">
        <v>1.5</v>
      </c>
      <c r="AI25" s="12">
        <v>3.6</v>
      </c>
      <c r="AJ25" s="12">
        <v>0.5</v>
      </c>
      <c r="AK25" s="12">
        <v>1.9</v>
      </c>
      <c r="AL25" s="12">
        <v>11.6</v>
      </c>
      <c r="AM25" s="12">
        <v>0</v>
      </c>
      <c r="AN25" s="12">
        <v>11.3</v>
      </c>
      <c r="AO25" s="12">
        <v>43</v>
      </c>
      <c r="AP25" s="12">
        <v>1.3</v>
      </c>
      <c r="AQ25" s="12">
        <v>61.8</v>
      </c>
      <c r="AR25" s="12">
        <v>95</v>
      </c>
      <c r="AS25" s="12">
        <v>22</v>
      </c>
    </row>
    <row r="26" spans="1:45" x14ac:dyDescent="0.2">
      <c r="A26" s="11">
        <v>44335.999988425923</v>
      </c>
      <c r="B26" s="12">
        <v>11.9</v>
      </c>
      <c r="C26" s="12">
        <v>16.8</v>
      </c>
      <c r="D26" s="12">
        <v>9</v>
      </c>
      <c r="E26" s="12">
        <v>67.5</v>
      </c>
      <c r="F26" s="12">
        <v>90.6</v>
      </c>
      <c r="G26" s="12">
        <v>35.799999999999997</v>
      </c>
      <c r="H26" s="12">
        <v>7.9</v>
      </c>
      <c r="I26" s="12">
        <v>9.4</v>
      </c>
      <c r="J26" s="12">
        <v>5.6</v>
      </c>
      <c r="K26" s="12">
        <v>5.5</v>
      </c>
      <c r="L26" s="12">
        <v>984.5</v>
      </c>
      <c r="M26" s="12">
        <v>1018.4</v>
      </c>
      <c r="N26" s="12">
        <v>2.2999999999999998</v>
      </c>
      <c r="O26" s="12">
        <v>7.1</v>
      </c>
      <c r="P26" s="12">
        <v>237</v>
      </c>
      <c r="Q26" s="14">
        <v>0.1</v>
      </c>
      <c r="R26" s="12">
        <v>244.8</v>
      </c>
      <c r="S26" s="12">
        <v>1166</v>
      </c>
      <c r="T26" s="12">
        <v>133.80000000000001</v>
      </c>
      <c r="U26" s="12">
        <v>842.9</v>
      </c>
      <c r="V26" s="14">
        <v>16.29</v>
      </c>
      <c r="W26" s="14">
        <v>69.760000000000005</v>
      </c>
      <c r="X26" s="21">
        <v>4.2000000000000003E-2</v>
      </c>
      <c r="Y26" s="21">
        <v>0.19</v>
      </c>
      <c r="Z26" s="21">
        <v>2.5000000000000001E-2</v>
      </c>
      <c r="AA26" s="21">
        <v>0.127</v>
      </c>
      <c r="AB26" s="21">
        <f t="shared" si="0"/>
        <v>1</v>
      </c>
      <c r="AC26" s="21">
        <f t="shared" si="1"/>
        <v>5.08</v>
      </c>
      <c r="AD26" s="12">
        <v>8.6666666666666661</v>
      </c>
      <c r="AE26" s="12">
        <v>4.8</v>
      </c>
      <c r="AF26" s="12">
        <v>10.3</v>
      </c>
      <c r="AG26" s="12">
        <v>1.5</v>
      </c>
      <c r="AH26" s="12">
        <v>2.5</v>
      </c>
      <c r="AI26" s="12">
        <v>4.5</v>
      </c>
      <c r="AJ26" s="12">
        <v>1</v>
      </c>
      <c r="AK26" s="12">
        <v>1.5</v>
      </c>
      <c r="AL26" s="12">
        <v>10.8</v>
      </c>
      <c r="AM26" s="12">
        <v>0</v>
      </c>
      <c r="AN26" s="12">
        <v>10</v>
      </c>
      <c r="AO26" s="12">
        <v>30</v>
      </c>
      <c r="AP26" s="12">
        <v>1.7</v>
      </c>
      <c r="AQ26" s="12">
        <v>64</v>
      </c>
      <c r="AR26" s="12">
        <v>95.4</v>
      </c>
      <c r="AS26" s="12">
        <v>20.2</v>
      </c>
    </row>
    <row r="27" spans="1:45" x14ac:dyDescent="0.2">
      <c r="A27" s="11">
        <v>44336.999988425923</v>
      </c>
      <c r="B27" s="12">
        <v>12.7</v>
      </c>
      <c r="C27" s="12">
        <v>16.899999999999999</v>
      </c>
      <c r="D27" s="12">
        <v>8.8000000000000007</v>
      </c>
      <c r="E27" s="12">
        <v>62.2</v>
      </c>
      <c r="F27" s="12">
        <v>82.8</v>
      </c>
      <c r="G27" s="12">
        <v>41.1</v>
      </c>
      <c r="H27" s="12">
        <v>7.7</v>
      </c>
      <c r="I27" s="12">
        <v>8.6999999999999993</v>
      </c>
      <c r="J27" s="12">
        <v>6.4</v>
      </c>
      <c r="K27" s="12">
        <v>5.3</v>
      </c>
      <c r="L27" s="12">
        <v>987.4</v>
      </c>
      <c r="M27" s="12">
        <v>1021.2</v>
      </c>
      <c r="N27" s="12">
        <v>2.2000000000000002</v>
      </c>
      <c r="O27" s="12">
        <v>5.2</v>
      </c>
      <c r="P27" s="12">
        <v>199.6</v>
      </c>
      <c r="Q27" s="14">
        <v>0</v>
      </c>
      <c r="R27" s="12">
        <v>171</v>
      </c>
      <c r="S27" s="12">
        <v>1306</v>
      </c>
      <c r="T27" s="12">
        <v>85.2</v>
      </c>
      <c r="U27" s="12">
        <v>989.8</v>
      </c>
      <c r="V27" s="14">
        <v>12.15</v>
      </c>
      <c r="W27" s="14">
        <v>75.760000000000005</v>
      </c>
      <c r="X27" s="21">
        <v>3.3000000000000002E-2</v>
      </c>
      <c r="Y27" s="21">
        <v>0.21199999999999999</v>
      </c>
      <c r="Z27" s="21">
        <v>2.1000000000000001E-2</v>
      </c>
      <c r="AA27" s="21">
        <v>0.16</v>
      </c>
      <c r="AB27" s="21">
        <f t="shared" si="0"/>
        <v>0.84000000000000008</v>
      </c>
      <c r="AC27" s="21">
        <f t="shared" si="1"/>
        <v>6.4</v>
      </c>
      <c r="AD27" s="12">
        <v>5</v>
      </c>
      <c r="AE27" s="12">
        <v>3.8</v>
      </c>
      <c r="AF27" s="12">
        <v>8.6999999999999993</v>
      </c>
      <c r="AG27" s="12">
        <v>1.2</v>
      </c>
      <c r="AH27" s="12">
        <v>1.9</v>
      </c>
      <c r="AI27" s="12">
        <v>3.9</v>
      </c>
      <c r="AJ27" s="12">
        <v>0.9</v>
      </c>
      <c r="AK27" s="12">
        <v>1.6</v>
      </c>
      <c r="AL27" s="12">
        <v>20.6</v>
      </c>
      <c r="AM27" s="12">
        <v>0</v>
      </c>
      <c r="AN27" s="12">
        <v>10.6</v>
      </c>
      <c r="AO27" s="12">
        <v>32.5</v>
      </c>
      <c r="AP27" s="12">
        <v>0.4</v>
      </c>
      <c r="AQ27" s="12">
        <v>66.5</v>
      </c>
      <c r="AR27" s="12">
        <v>95.6</v>
      </c>
      <c r="AS27" s="12">
        <v>25.6</v>
      </c>
    </row>
    <row r="28" spans="1:45" x14ac:dyDescent="0.2">
      <c r="A28" s="11">
        <v>44337.999988425923</v>
      </c>
      <c r="B28" s="12">
        <v>13.3</v>
      </c>
      <c r="C28" s="12">
        <v>16.100000000000001</v>
      </c>
      <c r="D28" s="12">
        <v>11.3</v>
      </c>
      <c r="E28" s="12">
        <v>61.1</v>
      </c>
      <c r="F28" s="12">
        <v>69.900000000000006</v>
      </c>
      <c r="G28" s="12">
        <v>48.8</v>
      </c>
      <c r="H28" s="12">
        <v>8</v>
      </c>
      <c r="I28" s="12">
        <v>8.8000000000000007</v>
      </c>
      <c r="J28" s="12">
        <v>7.4</v>
      </c>
      <c r="K28" s="12">
        <v>5.9</v>
      </c>
      <c r="L28" s="12">
        <v>978.5</v>
      </c>
      <c r="M28" s="12">
        <v>1012</v>
      </c>
      <c r="N28" s="12">
        <v>3.7</v>
      </c>
      <c r="O28" s="12">
        <v>11.7</v>
      </c>
      <c r="P28" s="12">
        <v>196.7</v>
      </c>
      <c r="Q28" s="14">
        <v>0</v>
      </c>
      <c r="R28" s="12">
        <v>87.3</v>
      </c>
      <c r="S28" s="12">
        <v>482</v>
      </c>
      <c r="T28" s="12">
        <v>33.799999999999997</v>
      </c>
      <c r="U28" s="12">
        <v>355</v>
      </c>
      <c r="V28" s="14">
        <v>7.07</v>
      </c>
      <c r="W28" s="14">
        <v>33.67</v>
      </c>
      <c r="X28" s="21">
        <v>1.9E-2</v>
      </c>
      <c r="Y28" s="21">
        <v>0.10299999999999999</v>
      </c>
      <c r="Z28" s="21">
        <v>1.0999999999999999E-2</v>
      </c>
      <c r="AA28" s="21">
        <v>7.6999999999999999E-2</v>
      </c>
      <c r="AB28" s="21">
        <f t="shared" si="0"/>
        <v>0.43999999999999995</v>
      </c>
      <c r="AC28" s="21">
        <f t="shared" si="1"/>
        <v>3.08</v>
      </c>
      <c r="AD28" s="12">
        <v>0.5</v>
      </c>
      <c r="AE28" s="12">
        <v>4.7</v>
      </c>
      <c r="AF28" s="12">
        <v>10.1</v>
      </c>
      <c r="AG28" s="12">
        <v>1.5</v>
      </c>
      <c r="AH28" s="12">
        <v>2.2000000000000002</v>
      </c>
      <c r="AI28" s="12">
        <v>3.7</v>
      </c>
      <c r="AJ28" s="12">
        <v>0.9</v>
      </c>
      <c r="AK28" s="12">
        <v>1.2</v>
      </c>
      <c r="AL28" s="12">
        <v>6.9</v>
      </c>
      <c r="AM28" s="12">
        <v>0</v>
      </c>
      <c r="AN28" s="12">
        <v>11.7</v>
      </c>
      <c r="AO28" s="12">
        <v>38.4</v>
      </c>
      <c r="AP28" s="12">
        <v>0.8</v>
      </c>
      <c r="AQ28" s="12">
        <v>70.400000000000006</v>
      </c>
      <c r="AR28" s="12">
        <v>103.8</v>
      </c>
      <c r="AS28" s="12">
        <v>30.4</v>
      </c>
    </row>
    <row r="29" spans="1:45" x14ac:dyDescent="0.2">
      <c r="A29" s="11">
        <v>44338.999988425923</v>
      </c>
      <c r="B29" s="12">
        <v>13.6</v>
      </c>
      <c r="C29" s="12">
        <v>18.399999999999999</v>
      </c>
      <c r="D29" s="12">
        <v>8.8000000000000007</v>
      </c>
      <c r="E29" s="12">
        <v>53.4</v>
      </c>
      <c r="F29" s="12">
        <v>83.2</v>
      </c>
      <c r="G29" s="12">
        <v>29.7</v>
      </c>
      <c r="H29" s="12">
        <v>6.9</v>
      </c>
      <c r="I29" s="12">
        <v>8.6999999999999993</v>
      </c>
      <c r="J29" s="12">
        <v>4.8</v>
      </c>
      <c r="K29" s="12">
        <v>3.5</v>
      </c>
      <c r="L29" s="12">
        <v>977.3</v>
      </c>
      <c r="M29" s="12">
        <v>1010.7</v>
      </c>
      <c r="N29" s="12">
        <v>4</v>
      </c>
      <c r="O29" s="12">
        <v>12</v>
      </c>
      <c r="P29" s="12">
        <v>245.6</v>
      </c>
      <c r="Q29" s="14">
        <v>0.3</v>
      </c>
      <c r="R29" s="12">
        <v>275.10000000000002</v>
      </c>
      <c r="S29" s="12">
        <v>1252</v>
      </c>
      <c r="T29" s="12">
        <v>142.5</v>
      </c>
      <c r="U29" s="12">
        <v>957.8</v>
      </c>
      <c r="V29" s="14">
        <v>17.8</v>
      </c>
      <c r="W29" s="14">
        <v>72.33</v>
      </c>
      <c r="X29" s="21">
        <v>4.7E-2</v>
      </c>
      <c r="Y29" s="21">
        <v>0.19700000000000001</v>
      </c>
      <c r="Z29" s="21">
        <v>2.9000000000000001E-2</v>
      </c>
      <c r="AA29" s="21">
        <v>0.14000000000000001</v>
      </c>
      <c r="AB29" s="21">
        <f t="shared" si="0"/>
        <v>1.1600000000000001</v>
      </c>
      <c r="AC29" s="21">
        <f t="shared" si="1"/>
        <v>5.6000000000000005</v>
      </c>
      <c r="AD29" s="12">
        <v>10.166666666666666</v>
      </c>
      <c r="AE29" s="12">
        <v>3.8</v>
      </c>
      <c r="AF29" s="12">
        <v>8.4</v>
      </c>
      <c r="AG29" s="12">
        <v>1.4</v>
      </c>
      <c r="AH29" s="12">
        <v>1.9</v>
      </c>
      <c r="AI29" s="12">
        <v>3.6</v>
      </c>
      <c r="AJ29" s="12">
        <v>1</v>
      </c>
      <c r="AK29" s="12">
        <v>0.9</v>
      </c>
      <c r="AL29" s="12">
        <v>3.2</v>
      </c>
      <c r="AM29" s="12">
        <v>0</v>
      </c>
      <c r="AN29" s="12">
        <v>4.5999999999999996</v>
      </c>
      <c r="AO29" s="12">
        <v>19.8</v>
      </c>
      <c r="AP29" s="12">
        <v>0</v>
      </c>
      <c r="AQ29" s="12">
        <v>76.7</v>
      </c>
      <c r="AR29" s="12">
        <v>96.4</v>
      </c>
      <c r="AS29" s="12">
        <v>46.8</v>
      </c>
    </row>
    <row r="30" spans="1:45" x14ac:dyDescent="0.2">
      <c r="A30" s="11">
        <v>44339.999988425923</v>
      </c>
      <c r="B30" s="12">
        <v>12.8</v>
      </c>
      <c r="C30" s="12">
        <v>17</v>
      </c>
      <c r="D30" s="12">
        <v>8.3000000000000007</v>
      </c>
      <c r="E30" s="12">
        <v>61.3</v>
      </c>
      <c r="F30" s="12">
        <v>85.2</v>
      </c>
      <c r="G30" s="12">
        <v>38.200000000000003</v>
      </c>
      <c r="H30" s="12">
        <v>7.6</v>
      </c>
      <c r="I30" s="12">
        <v>9.3000000000000007</v>
      </c>
      <c r="J30" s="12">
        <v>5.8</v>
      </c>
      <c r="K30" s="12">
        <v>5.0999999999999996</v>
      </c>
      <c r="L30" s="12">
        <v>983.4</v>
      </c>
      <c r="M30" s="12">
        <v>1017.1</v>
      </c>
      <c r="N30" s="12">
        <v>2.6</v>
      </c>
      <c r="O30" s="12">
        <v>7.4</v>
      </c>
      <c r="P30" s="12">
        <v>194.6</v>
      </c>
      <c r="Q30" s="14">
        <v>2.4</v>
      </c>
      <c r="R30" s="12">
        <v>199.1</v>
      </c>
      <c r="S30" s="12">
        <v>1258</v>
      </c>
      <c r="T30" s="12">
        <v>96</v>
      </c>
      <c r="U30" s="12">
        <v>952.3</v>
      </c>
      <c r="V30" s="14">
        <v>13.89</v>
      </c>
      <c r="W30" s="14">
        <v>73.900000000000006</v>
      </c>
      <c r="X30" s="21">
        <v>3.6999999999999998E-2</v>
      </c>
      <c r="Y30" s="21">
        <v>0.20699999999999999</v>
      </c>
      <c r="Z30" s="21">
        <v>2.3E-2</v>
      </c>
      <c r="AA30" s="21">
        <v>0.151</v>
      </c>
      <c r="AB30" s="21">
        <f t="shared" si="0"/>
        <v>0.91999999999999993</v>
      </c>
      <c r="AC30" s="21">
        <f t="shared" si="1"/>
        <v>6.04</v>
      </c>
      <c r="AD30" s="12">
        <v>7.333333333333333</v>
      </c>
      <c r="AE30" s="12">
        <v>3</v>
      </c>
      <c r="AF30" s="12">
        <v>7.6</v>
      </c>
      <c r="AG30" s="12">
        <v>0.9</v>
      </c>
      <c r="AH30" s="12">
        <v>1.7</v>
      </c>
      <c r="AI30" s="12">
        <v>5.2</v>
      </c>
      <c r="AJ30" s="12">
        <v>0.6</v>
      </c>
      <c r="AK30" s="12">
        <v>0.8</v>
      </c>
      <c r="AL30" s="12">
        <v>4</v>
      </c>
      <c r="AM30" s="12">
        <v>0</v>
      </c>
      <c r="AN30" s="12">
        <v>6</v>
      </c>
      <c r="AO30" s="12">
        <v>40.700000000000003</v>
      </c>
      <c r="AP30" s="12">
        <v>0</v>
      </c>
      <c r="AQ30" s="12">
        <v>68.400000000000006</v>
      </c>
      <c r="AR30" s="12">
        <v>93.4</v>
      </c>
      <c r="AS30" s="12">
        <v>12.4</v>
      </c>
    </row>
    <row r="31" spans="1:45" x14ac:dyDescent="0.2">
      <c r="A31" s="11">
        <v>44340.999988425923</v>
      </c>
      <c r="B31" s="12">
        <v>13.2</v>
      </c>
      <c r="C31" s="12">
        <v>19.8</v>
      </c>
      <c r="D31" s="12">
        <v>7.9</v>
      </c>
      <c r="E31" s="12">
        <v>62.4</v>
      </c>
      <c r="F31" s="12">
        <v>80.8</v>
      </c>
      <c r="G31" s="12">
        <v>33.700000000000003</v>
      </c>
      <c r="H31" s="12">
        <v>7.9</v>
      </c>
      <c r="I31" s="12">
        <v>9.5</v>
      </c>
      <c r="J31" s="12">
        <v>6.2</v>
      </c>
      <c r="K31" s="12">
        <v>5.7</v>
      </c>
      <c r="L31" s="12">
        <v>980.3</v>
      </c>
      <c r="M31" s="12">
        <v>1013.8</v>
      </c>
      <c r="N31" s="12">
        <v>1.8</v>
      </c>
      <c r="O31" s="12">
        <v>9.1999999999999993</v>
      </c>
      <c r="P31" s="12">
        <v>216</v>
      </c>
      <c r="Q31" s="14">
        <v>0.2</v>
      </c>
      <c r="R31" s="12">
        <v>145.19999999999999</v>
      </c>
      <c r="S31" s="12">
        <v>856</v>
      </c>
      <c r="T31" s="12">
        <v>62.2</v>
      </c>
      <c r="U31" s="12">
        <v>625</v>
      </c>
      <c r="V31" s="14">
        <v>10.9</v>
      </c>
      <c r="W31" s="14">
        <v>55.01</v>
      </c>
      <c r="X31" s="21">
        <v>0.03</v>
      </c>
      <c r="Y31" s="21">
        <v>0.158</v>
      </c>
      <c r="Z31" s="21">
        <v>0.02</v>
      </c>
      <c r="AA31" s="21">
        <v>0.125</v>
      </c>
      <c r="AB31" s="21">
        <f t="shared" si="0"/>
        <v>0.8</v>
      </c>
      <c r="AC31" s="21">
        <f t="shared" si="1"/>
        <v>5</v>
      </c>
      <c r="AD31" s="12">
        <v>1.3333333333333333</v>
      </c>
      <c r="AE31" s="12">
        <v>5.2</v>
      </c>
      <c r="AF31" s="12">
        <v>11.4</v>
      </c>
      <c r="AG31" s="12">
        <v>1.6</v>
      </c>
      <c r="AH31" s="12">
        <v>3</v>
      </c>
      <c r="AI31" s="12">
        <v>5.5</v>
      </c>
      <c r="AJ31" s="12">
        <v>0.8</v>
      </c>
      <c r="AK31" s="12">
        <v>2.1</v>
      </c>
      <c r="AL31" s="12">
        <v>13.5</v>
      </c>
      <c r="AM31" s="12">
        <v>0</v>
      </c>
      <c r="AN31" s="12">
        <v>14.7</v>
      </c>
      <c r="AO31" s="12">
        <v>42.6</v>
      </c>
      <c r="AP31" s="12">
        <v>0</v>
      </c>
      <c r="AQ31" s="12">
        <v>49.8</v>
      </c>
      <c r="AR31" s="12">
        <v>89.6</v>
      </c>
      <c r="AS31" s="12">
        <v>6.2</v>
      </c>
    </row>
    <row r="32" spans="1:45" x14ac:dyDescent="0.2">
      <c r="A32" s="11">
        <v>44341.999988425923</v>
      </c>
      <c r="B32" s="12">
        <v>12</v>
      </c>
      <c r="C32" s="12">
        <v>15.8</v>
      </c>
      <c r="D32" s="12">
        <v>8.5</v>
      </c>
      <c r="E32" s="12">
        <v>55.5</v>
      </c>
      <c r="F32" s="12">
        <v>78.599999999999994</v>
      </c>
      <c r="G32" s="12">
        <v>36.299999999999997</v>
      </c>
      <c r="H32" s="12">
        <v>6.6</v>
      </c>
      <c r="I32" s="12">
        <v>8.3000000000000007</v>
      </c>
      <c r="J32" s="12">
        <v>5.5</v>
      </c>
      <c r="K32" s="12">
        <v>2.9</v>
      </c>
      <c r="L32" s="12">
        <v>984.7</v>
      </c>
      <c r="M32" s="12">
        <v>1018.6</v>
      </c>
      <c r="N32" s="12">
        <v>4.2</v>
      </c>
      <c r="O32" s="12">
        <v>10.5</v>
      </c>
      <c r="P32" s="12">
        <v>197.5</v>
      </c>
      <c r="Q32" s="14">
        <v>0.4</v>
      </c>
      <c r="R32" s="12">
        <v>233</v>
      </c>
      <c r="S32" s="12">
        <v>1329</v>
      </c>
      <c r="T32" s="12">
        <v>105.6</v>
      </c>
      <c r="U32" s="12">
        <v>888.2</v>
      </c>
      <c r="V32" s="14">
        <v>15.95</v>
      </c>
      <c r="W32" s="14">
        <v>71.37</v>
      </c>
      <c r="X32" s="21">
        <v>4.1000000000000002E-2</v>
      </c>
      <c r="Y32" s="21">
        <v>0.19700000000000001</v>
      </c>
      <c r="Z32" s="21">
        <v>2.3E-2</v>
      </c>
      <c r="AA32" s="21">
        <v>0.127</v>
      </c>
      <c r="AB32" s="21">
        <f t="shared" si="0"/>
        <v>0.91999999999999993</v>
      </c>
      <c r="AC32" s="21">
        <f t="shared" si="1"/>
        <v>5.08</v>
      </c>
      <c r="AD32" s="12">
        <v>7.166666666666667</v>
      </c>
      <c r="AE32" s="12">
        <v>3.9</v>
      </c>
      <c r="AF32" s="12">
        <v>7.5</v>
      </c>
      <c r="AG32" s="12">
        <v>1.2</v>
      </c>
      <c r="AH32" s="12">
        <v>1.8</v>
      </c>
      <c r="AI32" s="12">
        <v>3.1</v>
      </c>
      <c r="AJ32" s="12">
        <v>0.9</v>
      </c>
      <c r="AK32" s="12">
        <v>1.2</v>
      </c>
      <c r="AL32" s="12">
        <v>7.5</v>
      </c>
      <c r="AM32" s="12">
        <v>0</v>
      </c>
      <c r="AN32" s="12">
        <v>5.3</v>
      </c>
      <c r="AO32" s="12">
        <v>15.9</v>
      </c>
      <c r="AP32" s="12">
        <v>0</v>
      </c>
      <c r="AQ32" s="12">
        <v>72.7</v>
      </c>
      <c r="AR32" s="12">
        <v>86.6</v>
      </c>
      <c r="AS32" s="12">
        <v>55.6</v>
      </c>
    </row>
    <row r="33" spans="1:45" x14ac:dyDescent="0.2">
      <c r="A33" s="11">
        <v>44342.999988425923</v>
      </c>
      <c r="B33" s="12">
        <v>11.6</v>
      </c>
      <c r="C33" s="12">
        <v>14.6</v>
      </c>
      <c r="D33" s="12">
        <v>9.6999999999999993</v>
      </c>
      <c r="E33" s="12">
        <v>69.7</v>
      </c>
      <c r="F33" s="12">
        <v>85.8</v>
      </c>
      <c r="G33" s="12">
        <v>50.8</v>
      </c>
      <c r="H33" s="12">
        <v>8.1999999999999993</v>
      </c>
      <c r="I33" s="12">
        <v>9.4</v>
      </c>
      <c r="J33" s="12">
        <v>6.4</v>
      </c>
      <c r="K33" s="12">
        <v>6.1</v>
      </c>
      <c r="L33" s="12">
        <v>983.2</v>
      </c>
      <c r="M33" s="12">
        <v>1017</v>
      </c>
      <c r="N33" s="12">
        <v>4.0999999999999996</v>
      </c>
      <c r="O33" s="12">
        <v>9.1999999999999993</v>
      </c>
      <c r="P33" s="12">
        <v>208.9</v>
      </c>
      <c r="Q33" s="14">
        <v>2.2999999999999998</v>
      </c>
      <c r="R33" s="12">
        <v>115.6</v>
      </c>
      <c r="S33" s="12">
        <v>750</v>
      </c>
      <c r="T33" s="12">
        <v>29.8</v>
      </c>
      <c r="U33" s="12">
        <v>557.9</v>
      </c>
      <c r="V33" s="14">
        <v>8.9700000000000006</v>
      </c>
      <c r="W33" s="14">
        <v>45.88</v>
      </c>
      <c r="X33" s="21">
        <v>2.4E-2</v>
      </c>
      <c r="Y33" s="21">
        <v>0.127</v>
      </c>
      <c r="Z33" s="21">
        <v>1.4999999999999999E-2</v>
      </c>
      <c r="AA33" s="21">
        <v>8.5000000000000006E-2</v>
      </c>
      <c r="AB33" s="21">
        <f t="shared" si="0"/>
        <v>0.6</v>
      </c>
      <c r="AC33" s="21">
        <f t="shared" si="1"/>
        <v>3.4000000000000004</v>
      </c>
      <c r="AD33" s="12">
        <v>0.83333333333333337</v>
      </c>
      <c r="AE33" s="12">
        <v>3.3</v>
      </c>
      <c r="AF33" s="12">
        <v>10.6</v>
      </c>
      <c r="AG33" s="12">
        <v>1.3</v>
      </c>
      <c r="AH33" s="12">
        <v>1.8</v>
      </c>
      <c r="AI33" s="12">
        <v>3.1</v>
      </c>
      <c r="AJ33" s="12">
        <v>1.1000000000000001</v>
      </c>
      <c r="AK33" s="12">
        <v>1.1000000000000001</v>
      </c>
      <c r="AL33" s="12">
        <v>5.4</v>
      </c>
      <c r="AM33" s="12">
        <v>0</v>
      </c>
      <c r="AN33" s="12">
        <v>7.1</v>
      </c>
      <c r="AO33" s="12">
        <v>20.9</v>
      </c>
      <c r="AP33" s="12">
        <v>1</v>
      </c>
      <c r="AQ33" s="12">
        <v>67.5</v>
      </c>
      <c r="AR33" s="12">
        <v>109.8</v>
      </c>
      <c r="AS33" s="12">
        <v>25.2</v>
      </c>
    </row>
    <row r="34" spans="1:45" x14ac:dyDescent="0.2">
      <c r="A34" s="11">
        <v>44343.999988425923</v>
      </c>
      <c r="B34" s="12">
        <v>12.4</v>
      </c>
      <c r="C34" s="12">
        <v>16.8</v>
      </c>
      <c r="D34" s="12">
        <v>9.1</v>
      </c>
      <c r="E34" s="12">
        <v>66.7</v>
      </c>
      <c r="F34" s="12">
        <v>85.2</v>
      </c>
      <c r="G34" s="12">
        <v>44.8</v>
      </c>
      <c r="H34" s="12">
        <v>8.1999999999999993</v>
      </c>
      <c r="I34" s="12">
        <v>9.8000000000000007</v>
      </c>
      <c r="J34" s="12">
        <v>6.8</v>
      </c>
      <c r="K34" s="12">
        <v>6</v>
      </c>
      <c r="L34" s="12">
        <v>986</v>
      </c>
      <c r="M34" s="12">
        <v>1019.8</v>
      </c>
      <c r="N34" s="12">
        <v>2.9</v>
      </c>
      <c r="O34" s="12">
        <v>7.6</v>
      </c>
      <c r="P34" s="12">
        <v>195.6</v>
      </c>
      <c r="Q34" s="14">
        <v>0</v>
      </c>
      <c r="R34" s="12">
        <v>172.1</v>
      </c>
      <c r="S34" s="12">
        <v>1342</v>
      </c>
      <c r="T34" s="12">
        <v>76.400000000000006</v>
      </c>
      <c r="U34" s="12">
        <v>876.8</v>
      </c>
      <c r="V34" s="14">
        <v>11.9</v>
      </c>
      <c r="W34" s="14">
        <v>72.06</v>
      </c>
      <c r="X34" s="21">
        <v>3.1E-2</v>
      </c>
      <c r="Y34" s="21">
        <v>0.19900000000000001</v>
      </c>
      <c r="Z34" s="21">
        <v>1.7999999999999999E-2</v>
      </c>
      <c r="AA34" s="21">
        <v>0.13400000000000001</v>
      </c>
      <c r="AB34" s="21">
        <f t="shared" si="0"/>
        <v>0.72</v>
      </c>
      <c r="AC34" s="21">
        <f t="shared" si="1"/>
        <v>5.36</v>
      </c>
      <c r="AD34" s="12">
        <v>5.166666666666667</v>
      </c>
      <c r="AE34" s="12">
        <v>4.5999999999999996</v>
      </c>
      <c r="AF34" s="12">
        <v>9.6</v>
      </c>
      <c r="AG34" s="12">
        <v>1.5</v>
      </c>
      <c r="AH34" s="12">
        <v>2.6</v>
      </c>
      <c r="AI34" s="12">
        <v>4.3</v>
      </c>
      <c r="AJ34" s="12">
        <v>1.2</v>
      </c>
      <c r="AK34" s="12">
        <v>1.3</v>
      </c>
      <c r="AL34" s="12">
        <v>10.5</v>
      </c>
      <c r="AM34" s="12">
        <v>0</v>
      </c>
      <c r="AN34" s="12">
        <v>9.1</v>
      </c>
      <c r="AO34" s="12">
        <v>25.5</v>
      </c>
      <c r="AP34" s="12">
        <v>1.7</v>
      </c>
      <c r="AQ34" s="12">
        <v>71</v>
      </c>
      <c r="AR34" s="12">
        <v>108.8</v>
      </c>
      <c r="AS34" s="12">
        <v>9.4</v>
      </c>
    </row>
    <row r="35" spans="1:45" x14ac:dyDescent="0.2">
      <c r="A35" s="11">
        <v>44344.999988425923</v>
      </c>
      <c r="B35" s="12">
        <v>13.6</v>
      </c>
      <c r="C35" s="12">
        <v>17.8</v>
      </c>
      <c r="D35" s="12">
        <v>10.3</v>
      </c>
      <c r="E35" s="12">
        <v>65</v>
      </c>
      <c r="F35" s="12">
        <v>85.7</v>
      </c>
      <c r="G35" s="12">
        <v>43</v>
      </c>
      <c r="H35" s="12">
        <v>8.6</v>
      </c>
      <c r="I35" s="12">
        <v>10</v>
      </c>
      <c r="J35" s="12">
        <v>6.8</v>
      </c>
      <c r="K35" s="12">
        <v>6.8</v>
      </c>
      <c r="L35" s="12">
        <v>988.8</v>
      </c>
      <c r="M35" s="12">
        <v>1022.6</v>
      </c>
      <c r="N35" s="12">
        <v>1.7</v>
      </c>
      <c r="O35" s="12">
        <v>5.4</v>
      </c>
      <c r="P35" s="12">
        <v>121.8</v>
      </c>
      <c r="Q35" s="14">
        <v>0</v>
      </c>
      <c r="R35" s="12">
        <v>229.6</v>
      </c>
      <c r="S35" s="12">
        <v>1282</v>
      </c>
      <c r="T35" s="12">
        <v>121</v>
      </c>
      <c r="U35" s="12">
        <v>974.9</v>
      </c>
      <c r="V35" s="14">
        <v>15.68</v>
      </c>
      <c r="W35" s="14">
        <v>72.53</v>
      </c>
      <c r="X35" s="21">
        <v>4.2999999999999997E-2</v>
      </c>
      <c r="Y35" s="21">
        <v>0.20899999999999999</v>
      </c>
      <c r="Z35" s="21">
        <v>0.03</v>
      </c>
      <c r="AA35" s="21">
        <v>0.17100000000000001</v>
      </c>
      <c r="AB35" s="21">
        <f t="shared" si="0"/>
        <v>1.2</v>
      </c>
      <c r="AC35" s="21">
        <f t="shared" si="1"/>
        <v>6.8400000000000007</v>
      </c>
      <c r="AD35" s="12">
        <v>6.666666666666667</v>
      </c>
      <c r="AE35" s="12">
        <v>7.7</v>
      </c>
      <c r="AF35" s="12">
        <v>22.5</v>
      </c>
      <c r="AG35" s="12">
        <v>3.9</v>
      </c>
      <c r="AH35" s="12">
        <v>5.2</v>
      </c>
      <c r="AI35" s="12">
        <v>10.6</v>
      </c>
      <c r="AJ35" s="12">
        <v>2.9</v>
      </c>
      <c r="AK35" s="12">
        <v>1.2</v>
      </c>
      <c r="AL35" s="12">
        <v>10.5</v>
      </c>
      <c r="AM35" s="12">
        <v>0</v>
      </c>
      <c r="AN35" s="12">
        <v>8.9</v>
      </c>
      <c r="AO35" s="12">
        <v>25.7</v>
      </c>
      <c r="AP35" s="12">
        <v>0.8</v>
      </c>
      <c r="AQ35" s="12">
        <v>67.2</v>
      </c>
      <c r="AR35" s="12">
        <v>95.6</v>
      </c>
      <c r="AS35" s="12">
        <v>35</v>
      </c>
    </row>
    <row r="36" spans="1:45" x14ac:dyDescent="0.2">
      <c r="A36" s="11">
        <v>44345.999988425923</v>
      </c>
      <c r="B36" s="12">
        <v>15.3</v>
      </c>
      <c r="C36" s="12">
        <v>19.5</v>
      </c>
      <c r="D36" s="12">
        <v>10.7</v>
      </c>
      <c r="E36" s="12">
        <v>52.3</v>
      </c>
      <c r="F36" s="12">
        <v>78.8</v>
      </c>
      <c r="G36" s="12">
        <v>29.3</v>
      </c>
      <c r="H36" s="12">
        <v>7.5</v>
      </c>
      <c r="I36" s="12">
        <v>9.1</v>
      </c>
      <c r="J36" s="12">
        <v>5.4</v>
      </c>
      <c r="K36" s="12">
        <v>4.9000000000000004</v>
      </c>
      <c r="L36" s="12">
        <v>989.7</v>
      </c>
      <c r="M36" s="12">
        <v>1023.3</v>
      </c>
      <c r="N36" s="12">
        <v>2</v>
      </c>
      <c r="O36" s="12">
        <v>6.8</v>
      </c>
      <c r="P36" s="12">
        <v>186.9</v>
      </c>
      <c r="Q36" s="14">
        <v>0</v>
      </c>
      <c r="R36" s="12">
        <v>302.8</v>
      </c>
      <c r="S36" s="12">
        <v>1135</v>
      </c>
      <c r="T36" s="12">
        <v>148.6</v>
      </c>
      <c r="U36" s="12">
        <v>817.4</v>
      </c>
      <c r="V36" s="14">
        <v>19.48</v>
      </c>
      <c r="W36" s="14">
        <v>69.099999999999994</v>
      </c>
      <c r="X36" s="21">
        <v>0.05</v>
      </c>
      <c r="Y36" s="21">
        <v>0.186</v>
      </c>
      <c r="Z36" s="21">
        <v>3.2000000000000001E-2</v>
      </c>
      <c r="AA36" s="21">
        <v>0.129</v>
      </c>
      <c r="AB36" s="21">
        <f t="shared" si="0"/>
        <v>1.28</v>
      </c>
      <c r="AC36" s="21">
        <f t="shared" si="1"/>
        <v>5.16</v>
      </c>
      <c r="AD36" s="12">
        <v>13.166666666666666</v>
      </c>
      <c r="AE36" s="12">
        <v>6.2</v>
      </c>
      <c r="AF36" s="12">
        <v>15.5</v>
      </c>
      <c r="AG36" s="12">
        <v>1.7</v>
      </c>
      <c r="AH36" s="12">
        <v>4</v>
      </c>
      <c r="AI36" s="12">
        <v>12.6</v>
      </c>
      <c r="AJ36" s="12">
        <v>1.4</v>
      </c>
      <c r="AK36" s="12">
        <v>1</v>
      </c>
      <c r="AL36" s="12">
        <v>10.6</v>
      </c>
      <c r="AM36" s="12">
        <v>0</v>
      </c>
      <c r="AN36" s="12">
        <v>9.1999999999999993</v>
      </c>
      <c r="AO36" s="12">
        <v>35.5</v>
      </c>
      <c r="AP36" s="12">
        <v>0</v>
      </c>
      <c r="AQ36" s="12">
        <v>71.099999999999994</v>
      </c>
      <c r="AR36" s="12">
        <v>107</v>
      </c>
      <c r="AS36" s="12">
        <v>16.8</v>
      </c>
    </row>
    <row r="37" spans="1:45" x14ac:dyDescent="0.2">
      <c r="A37" s="11">
        <v>44346.999988425923</v>
      </c>
      <c r="B37" s="12">
        <v>14.8</v>
      </c>
      <c r="C37" s="12">
        <v>20.100000000000001</v>
      </c>
      <c r="D37" s="12">
        <v>8.8000000000000007</v>
      </c>
      <c r="E37" s="12">
        <v>50.8</v>
      </c>
      <c r="F37" s="12">
        <v>78.599999999999994</v>
      </c>
      <c r="G37" s="12">
        <v>29.5</v>
      </c>
      <c r="H37" s="12">
        <v>6.9</v>
      </c>
      <c r="I37" s="12">
        <v>8.3000000000000007</v>
      </c>
      <c r="J37" s="12">
        <v>5.5</v>
      </c>
      <c r="K37" s="12">
        <v>3.8</v>
      </c>
      <c r="L37" s="12">
        <v>990.9</v>
      </c>
      <c r="M37" s="12">
        <v>1024.7</v>
      </c>
      <c r="N37" s="12">
        <v>2</v>
      </c>
      <c r="O37" s="12">
        <v>7.2</v>
      </c>
      <c r="P37" s="12">
        <v>153.19999999999999</v>
      </c>
      <c r="Q37" s="14">
        <v>0</v>
      </c>
      <c r="R37" s="12">
        <v>308.89999999999998</v>
      </c>
      <c r="S37" s="12">
        <v>1167</v>
      </c>
      <c r="T37" s="12">
        <v>147.4</v>
      </c>
      <c r="U37" s="12">
        <v>815</v>
      </c>
      <c r="V37" s="14">
        <v>19.53</v>
      </c>
      <c r="W37" s="14">
        <v>68.56</v>
      </c>
      <c r="X37" s="21">
        <v>5.2999999999999999E-2</v>
      </c>
      <c r="Y37" s="21">
        <v>0.20100000000000001</v>
      </c>
      <c r="Z37" s="21">
        <v>3.6999999999999998E-2</v>
      </c>
      <c r="AA37" s="21">
        <v>0.16500000000000001</v>
      </c>
      <c r="AB37" s="21">
        <f t="shared" si="0"/>
        <v>1.48</v>
      </c>
      <c r="AC37" s="21">
        <f t="shared" si="1"/>
        <v>6.6000000000000005</v>
      </c>
      <c r="AD37" s="12">
        <v>13.166666666666666</v>
      </c>
      <c r="AE37" s="12">
        <v>7.6</v>
      </c>
      <c r="AF37" s="12">
        <v>11.1</v>
      </c>
      <c r="AG37" s="12">
        <v>4.7</v>
      </c>
      <c r="AH37" s="12">
        <v>5.2</v>
      </c>
      <c r="AI37" s="12">
        <v>7.2</v>
      </c>
      <c r="AJ37" s="12">
        <v>3.2</v>
      </c>
      <c r="AK37" s="12">
        <v>1</v>
      </c>
      <c r="AL37" s="12">
        <v>9.6</v>
      </c>
      <c r="AM37" s="12">
        <v>0</v>
      </c>
      <c r="AN37" s="12">
        <v>11.6</v>
      </c>
      <c r="AO37" s="12">
        <v>41.1</v>
      </c>
      <c r="AP37" s="12">
        <v>0</v>
      </c>
      <c r="AQ37" s="12">
        <v>66.599999999999994</v>
      </c>
      <c r="AR37" s="12">
        <v>102.2</v>
      </c>
      <c r="AS37" s="12">
        <v>9.8000000000000007</v>
      </c>
    </row>
    <row r="38" spans="1:45" x14ac:dyDescent="0.2">
      <c r="A38" s="11">
        <v>44347.999988425923</v>
      </c>
      <c r="B38" s="12">
        <v>15.7</v>
      </c>
      <c r="C38" s="12">
        <v>21.6</v>
      </c>
      <c r="D38" s="12">
        <v>8.6</v>
      </c>
      <c r="E38" s="12">
        <v>44.5</v>
      </c>
      <c r="F38" s="12">
        <v>67.400000000000006</v>
      </c>
      <c r="G38" s="12">
        <v>26.9</v>
      </c>
      <c r="H38" s="12">
        <v>6.6</v>
      </c>
      <c r="I38" s="12">
        <v>7.7</v>
      </c>
      <c r="J38" s="12">
        <v>5.3</v>
      </c>
      <c r="K38" s="12">
        <v>3.1</v>
      </c>
      <c r="L38" s="12">
        <v>987.6</v>
      </c>
      <c r="M38" s="12">
        <v>1021.1</v>
      </c>
      <c r="N38" s="12">
        <v>1.7</v>
      </c>
      <c r="O38" s="12">
        <v>6.9</v>
      </c>
      <c r="P38" s="12">
        <v>163.30000000000001</v>
      </c>
      <c r="Q38" s="14">
        <v>0</v>
      </c>
      <c r="R38" s="12">
        <v>348.8</v>
      </c>
      <c r="S38" s="12">
        <v>942</v>
      </c>
      <c r="T38" s="12">
        <v>167</v>
      </c>
      <c r="U38" s="12">
        <v>775.7</v>
      </c>
      <c r="V38" s="14">
        <v>21.67</v>
      </c>
      <c r="W38" s="14">
        <v>62.22</v>
      </c>
      <c r="X38" s="21">
        <v>5.8000000000000003E-2</v>
      </c>
      <c r="Y38" s="21">
        <v>0.184</v>
      </c>
      <c r="Z38" s="21">
        <v>4.1000000000000002E-2</v>
      </c>
      <c r="AA38" s="21">
        <v>0.151</v>
      </c>
      <c r="AB38" s="21">
        <f t="shared" si="0"/>
        <v>1.6400000000000001</v>
      </c>
      <c r="AC38" s="21">
        <f t="shared" si="1"/>
        <v>6.04</v>
      </c>
      <c r="AD38" s="12">
        <v>14.333333333333334</v>
      </c>
      <c r="AE38" s="12">
        <v>8.1999999999999993</v>
      </c>
      <c r="AF38" s="12">
        <v>22.5</v>
      </c>
      <c r="AG38" s="12">
        <v>4.8</v>
      </c>
      <c r="AH38" s="12">
        <v>4.7</v>
      </c>
      <c r="AI38" s="12">
        <v>8</v>
      </c>
      <c r="AJ38" s="12">
        <v>3.8</v>
      </c>
      <c r="AK38" s="12">
        <v>1.5</v>
      </c>
      <c r="AL38" s="12">
        <v>20.8</v>
      </c>
      <c r="AM38" s="12">
        <v>0</v>
      </c>
      <c r="AN38" s="12">
        <v>9</v>
      </c>
      <c r="AO38" s="12">
        <v>44.6</v>
      </c>
      <c r="AP38" s="12">
        <v>0.2</v>
      </c>
      <c r="AQ38" s="12">
        <v>86</v>
      </c>
      <c r="AR38" s="12">
        <v>122.2</v>
      </c>
      <c r="AS38" s="12">
        <v>18.600000000000001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19</v>
      </c>
      <c r="B40" s="7">
        <f>AVERAGE(B8:B38)</f>
        <v>12.412903225806453</v>
      </c>
      <c r="C40" s="9">
        <f>MAX(C8:C38)</f>
        <v>30.5</v>
      </c>
      <c r="D40" s="8">
        <f>MIN(D8:D38)</f>
        <v>3.1</v>
      </c>
      <c r="E40" s="7">
        <f>AVERAGE(E8:E38)</f>
        <v>64.338709677419374</v>
      </c>
      <c r="F40" s="9">
        <f>MAX(F8:F38)</f>
        <v>94.4</v>
      </c>
      <c r="G40" s="8">
        <f>MIN(G8:G38)</f>
        <v>19.2</v>
      </c>
      <c r="H40" s="7">
        <f>AVERAGE(H8:H38)</f>
        <v>7.806451612903226</v>
      </c>
      <c r="I40" s="9">
        <f>MAX(I8:I38)</f>
        <v>11.9</v>
      </c>
      <c r="J40" s="8">
        <f>MIN(J8:J38)</f>
        <v>4.0999999999999996</v>
      </c>
      <c r="K40" s="7">
        <f t="shared" ref="K40:N40" si="2">AVERAGE(K8:K38)</f>
        <v>5.2516129032258068</v>
      </c>
      <c r="L40" s="7">
        <f t="shared" si="2"/>
        <v>980.83548387096778</v>
      </c>
      <c r="M40" s="7">
        <f t="shared" si="2"/>
        <v>1014.4967741935482</v>
      </c>
      <c r="N40" s="7">
        <f t="shared" si="2"/>
        <v>2.616129032258065</v>
      </c>
      <c r="O40" s="9">
        <f>MAX(O8:O38)</f>
        <v>12.8</v>
      </c>
      <c r="P40" s="7">
        <v>213.4</v>
      </c>
      <c r="Q40" s="13">
        <f>SUM(Q8:Q38)</f>
        <v>54.699999999999996</v>
      </c>
      <c r="R40" s="7">
        <f>AVERAGE(R8:R38)</f>
        <v>188.6161290322581</v>
      </c>
      <c r="S40" s="9">
        <f>MAX(S8:S38)</f>
        <v>1362</v>
      </c>
      <c r="T40" s="7">
        <f>AVERAGE(T8:T38)</f>
        <v>86.774193548387089</v>
      </c>
      <c r="U40" s="9">
        <f>MAX(U8:U38)</f>
        <v>1003.8</v>
      </c>
      <c r="V40" s="13">
        <f>AVERAGE(V8:V38)</f>
        <v>12.916451612903227</v>
      </c>
      <c r="W40" s="28">
        <f>MAX(W8:W38)</f>
        <v>77.349999999999994</v>
      </c>
      <c r="X40" s="17">
        <f>AVERAGE(X8:X38)</f>
        <v>3.4129032258064532E-2</v>
      </c>
      <c r="Y40" s="20">
        <f>MAX(Y8:Y38)</f>
        <v>0.21299999999999999</v>
      </c>
      <c r="Z40" s="17">
        <f>AVERAGE(Z8:Z38)</f>
        <v>2.1548387096774205E-2</v>
      </c>
      <c r="AA40" s="20">
        <f>MAX(AA8:AA38)</f>
        <v>0.17100000000000001</v>
      </c>
      <c r="AB40" s="17">
        <f>AVERAGE(AB8:AB38)</f>
        <v>0.86193548387096774</v>
      </c>
      <c r="AC40" s="20">
        <f>MAX(AC8:AC38)</f>
        <v>6.8400000000000007</v>
      </c>
      <c r="AD40" s="30">
        <f>SUM(AD8:AD38)</f>
        <v>184.29999999999998</v>
      </c>
      <c r="AE40" s="7">
        <f>AVERAGE(AE8:AE38)</f>
        <v>6.3870967741935472</v>
      </c>
      <c r="AF40" s="9">
        <f>MAX(AF8:AF38)</f>
        <v>78.5</v>
      </c>
      <c r="AG40" s="8">
        <f>MIN(AG8:AG38)</f>
        <v>0.6</v>
      </c>
      <c r="AH40" s="7">
        <f>AVERAGE(AH8:AH38)</f>
        <v>4.1580645161290324</v>
      </c>
      <c r="AI40" s="9">
        <f>MAX(AI8:AI38)</f>
        <v>29</v>
      </c>
      <c r="AJ40" s="8">
        <f>MIN(AJ8:AJ38)</f>
        <v>0.5</v>
      </c>
      <c r="AK40" s="7">
        <f>AVERAGE(AK8:AK38)</f>
        <v>1.5451612903225806</v>
      </c>
      <c r="AL40" s="9">
        <f>MAX(AL8:AL38)</f>
        <v>161.5</v>
      </c>
      <c r="AM40" s="8">
        <f>MIN(AM8:AM38)</f>
        <v>0</v>
      </c>
      <c r="AN40" s="7">
        <f>AVERAGE(AN8:AN38)</f>
        <v>10.56451612903226</v>
      </c>
      <c r="AO40" s="9">
        <f>MAX(AO8:AO38)</f>
        <v>98.9</v>
      </c>
      <c r="AP40" s="8">
        <f>MIN(AP8:AP38)</f>
        <v>0</v>
      </c>
      <c r="AQ40" s="7">
        <f>AVERAGE(AQ8:AQ38)</f>
        <v>67.225806451612897</v>
      </c>
      <c r="AR40" s="9">
        <f>MAX(AR8:AR38)</f>
        <v>122.2</v>
      </c>
      <c r="AS40" s="8">
        <f>MIN(AS8:AS38)</f>
        <v>0.6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8" width="12.625" style="14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56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3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3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44348.999988425923</v>
      </c>
      <c r="B8" s="12">
        <v>17.5</v>
      </c>
      <c r="C8" s="12">
        <v>24.4</v>
      </c>
      <c r="D8" s="12">
        <v>9.9</v>
      </c>
      <c r="E8" s="12">
        <v>44.5</v>
      </c>
      <c r="F8" s="12">
        <v>70</v>
      </c>
      <c r="G8" s="12">
        <v>24.7</v>
      </c>
      <c r="H8" s="12">
        <v>7.1</v>
      </c>
      <c r="I8" s="12">
        <v>8.5</v>
      </c>
      <c r="J8" s="12">
        <v>5.8</v>
      </c>
      <c r="K8" s="12">
        <v>4.3</v>
      </c>
      <c r="L8" s="12">
        <v>983.9</v>
      </c>
      <c r="M8" s="12">
        <v>1017.1</v>
      </c>
      <c r="N8" s="12">
        <v>2</v>
      </c>
      <c r="O8" s="12">
        <v>5.8</v>
      </c>
      <c r="P8" s="12">
        <v>163.80000000000001</v>
      </c>
      <c r="Q8" s="14">
        <v>0</v>
      </c>
      <c r="R8" s="12">
        <v>352.3</v>
      </c>
      <c r="S8" s="12">
        <v>943</v>
      </c>
      <c r="T8" s="12">
        <v>181.3</v>
      </c>
      <c r="U8" s="12">
        <v>789.8</v>
      </c>
      <c r="V8" s="14">
        <v>22</v>
      </c>
      <c r="W8" s="14">
        <v>62.51</v>
      </c>
      <c r="X8" s="21">
        <v>5.8000000000000003E-2</v>
      </c>
      <c r="Y8" s="21">
        <v>0.182</v>
      </c>
      <c r="Z8" s="21">
        <v>4.1000000000000002E-2</v>
      </c>
      <c r="AA8" s="21">
        <v>0.15</v>
      </c>
      <c r="AB8" s="14">
        <f>Z8*40</f>
        <v>1.6400000000000001</v>
      </c>
      <c r="AC8" s="14">
        <f>AA8*40</f>
        <v>6</v>
      </c>
      <c r="AD8" s="12">
        <v>14</v>
      </c>
      <c r="AE8" s="12">
        <v>10.8</v>
      </c>
      <c r="AF8" s="12">
        <v>42.1</v>
      </c>
      <c r="AG8" s="12">
        <v>5.4</v>
      </c>
      <c r="AH8" s="12">
        <v>5.8</v>
      </c>
      <c r="AI8" s="12">
        <v>15.2</v>
      </c>
      <c r="AJ8" s="12">
        <v>4.3</v>
      </c>
      <c r="AK8" s="12">
        <v>3.2</v>
      </c>
      <c r="AL8" s="12">
        <v>44.5</v>
      </c>
      <c r="AM8" s="12">
        <v>0</v>
      </c>
      <c r="AN8" s="12">
        <v>12.5</v>
      </c>
      <c r="AO8" s="12">
        <v>55.1</v>
      </c>
      <c r="AP8" s="12">
        <v>0</v>
      </c>
      <c r="AQ8" s="12">
        <v>89.9</v>
      </c>
      <c r="AR8" s="12">
        <v>131.4</v>
      </c>
      <c r="AS8" s="12">
        <v>12.4</v>
      </c>
    </row>
    <row r="9" spans="1:45" x14ac:dyDescent="0.2">
      <c r="A9" s="11">
        <v>44349.999988425923</v>
      </c>
      <c r="B9" s="12">
        <v>19.899999999999999</v>
      </c>
      <c r="C9" s="12">
        <v>27.2</v>
      </c>
      <c r="D9" s="12">
        <v>11.2</v>
      </c>
      <c r="E9" s="12">
        <v>42.6</v>
      </c>
      <c r="F9" s="12">
        <v>69.900000000000006</v>
      </c>
      <c r="G9" s="12">
        <v>23.6</v>
      </c>
      <c r="H9" s="12">
        <v>7.8</v>
      </c>
      <c r="I9" s="12">
        <v>9.6</v>
      </c>
      <c r="J9" s="12">
        <v>6.6</v>
      </c>
      <c r="K9" s="12">
        <v>5.7</v>
      </c>
      <c r="L9" s="12">
        <v>983</v>
      </c>
      <c r="M9" s="12">
        <v>1015.9</v>
      </c>
      <c r="N9" s="12">
        <v>1.6</v>
      </c>
      <c r="O9" s="12">
        <v>4.7</v>
      </c>
      <c r="P9" s="12">
        <v>201.2</v>
      </c>
      <c r="Q9" s="14">
        <v>0</v>
      </c>
      <c r="R9" s="12">
        <v>338.4</v>
      </c>
      <c r="S9" s="12">
        <v>924</v>
      </c>
      <c r="T9" s="12">
        <v>154.4</v>
      </c>
      <c r="U9" s="12">
        <v>676</v>
      </c>
      <c r="V9" s="14">
        <v>21.58</v>
      </c>
      <c r="W9" s="14">
        <v>61.9</v>
      </c>
      <c r="X9" s="21">
        <v>5.6000000000000001E-2</v>
      </c>
      <c r="Y9" s="21">
        <v>0.17399999999999999</v>
      </c>
      <c r="Z9" s="21">
        <v>3.6999999999999998E-2</v>
      </c>
      <c r="AA9" s="21">
        <v>0.13800000000000001</v>
      </c>
      <c r="AB9" s="14">
        <f t="shared" ref="AB9:AB37" si="0">Z9*40</f>
        <v>1.48</v>
      </c>
      <c r="AC9" s="14">
        <f t="shared" ref="AC9:AC37" si="1">AA9*40</f>
        <v>5.5200000000000005</v>
      </c>
      <c r="AD9" s="12">
        <v>13.833333333333334</v>
      </c>
      <c r="AE9" s="12">
        <v>12.2</v>
      </c>
      <c r="AF9" s="12">
        <v>33.4</v>
      </c>
      <c r="AG9" s="12">
        <v>6.4</v>
      </c>
      <c r="AH9" s="12">
        <v>6</v>
      </c>
      <c r="AI9" s="12">
        <v>11.9</v>
      </c>
      <c r="AJ9" s="12">
        <v>4</v>
      </c>
      <c r="AK9" s="12">
        <v>2.7</v>
      </c>
      <c r="AL9" s="12">
        <v>20.100000000000001</v>
      </c>
      <c r="AM9" s="12">
        <v>0</v>
      </c>
      <c r="AN9" s="12">
        <v>18.2</v>
      </c>
      <c r="AO9" s="12">
        <v>46.5</v>
      </c>
      <c r="AP9" s="12">
        <v>3.5</v>
      </c>
      <c r="AQ9" s="12">
        <v>89.9</v>
      </c>
      <c r="AR9" s="12">
        <v>147.4</v>
      </c>
      <c r="AS9" s="12">
        <v>13.4</v>
      </c>
    </row>
    <row r="10" spans="1:45" x14ac:dyDescent="0.2">
      <c r="A10" s="11">
        <v>44350.999988425923</v>
      </c>
      <c r="B10" s="12">
        <v>20.5</v>
      </c>
      <c r="C10" s="12">
        <v>27</v>
      </c>
      <c r="D10" s="12">
        <v>16.2</v>
      </c>
      <c r="E10" s="12">
        <v>63</v>
      </c>
      <c r="F10" s="12">
        <v>88</v>
      </c>
      <c r="G10" s="12">
        <v>38.5</v>
      </c>
      <c r="H10" s="12">
        <v>12.7</v>
      </c>
      <c r="I10" s="12">
        <v>17.899999999999999</v>
      </c>
      <c r="J10" s="12">
        <v>8.8000000000000007</v>
      </c>
      <c r="K10" s="12">
        <v>13</v>
      </c>
      <c r="L10" s="12">
        <v>987.6</v>
      </c>
      <c r="M10" s="12">
        <v>1020.5</v>
      </c>
      <c r="N10" s="12">
        <v>1.6</v>
      </c>
      <c r="O10" s="12">
        <v>8.4</v>
      </c>
      <c r="P10" s="12">
        <v>180.5</v>
      </c>
      <c r="Q10" s="14">
        <v>8.8000000000000007</v>
      </c>
      <c r="R10" s="12">
        <v>227.8</v>
      </c>
      <c r="S10" s="12">
        <v>1284</v>
      </c>
      <c r="T10" s="12">
        <v>124.4</v>
      </c>
      <c r="U10" s="12">
        <v>896.3</v>
      </c>
      <c r="V10" s="14">
        <v>16.32</v>
      </c>
      <c r="W10" s="14">
        <v>71.760000000000005</v>
      </c>
      <c r="X10" s="21">
        <v>4.3999999999999997E-2</v>
      </c>
      <c r="Y10" s="21">
        <v>0.19800000000000001</v>
      </c>
      <c r="Z10" s="21">
        <v>3.2000000000000001E-2</v>
      </c>
      <c r="AA10" s="21">
        <v>0.17</v>
      </c>
      <c r="AB10" s="14">
        <f t="shared" si="0"/>
        <v>1.28</v>
      </c>
      <c r="AC10" s="14">
        <f t="shared" si="1"/>
        <v>6.8000000000000007</v>
      </c>
      <c r="AD10" s="12">
        <v>6.833333333333333</v>
      </c>
      <c r="AE10" s="12">
        <v>10.3</v>
      </c>
      <c r="AF10" s="12">
        <v>26.7</v>
      </c>
      <c r="AG10" s="12">
        <v>4.5</v>
      </c>
      <c r="AH10" s="12">
        <v>6.5</v>
      </c>
      <c r="AI10" s="12">
        <v>21.4</v>
      </c>
      <c r="AJ10" s="12">
        <v>2.9</v>
      </c>
      <c r="AK10" s="12">
        <v>1.5</v>
      </c>
      <c r="AL10" s="12">
        <v>8.1999999999999993</v>
      </c>
      <c r="AM10" s="12">
        <v>0</v>
      </c>
      <c r="AN10" s="12">
        <v>14.3</v>
      </c>
      <c r="AO10" s="12">
        <v>40.9</v>
      </c>
      <c r="AP10" s="12">
        <v>0.8</v>
      </c>
      <c r="AQ10" s="12">
        <v>65.7</v>
      </c>
      <c r="AR10" s="12">
        <v>100.6</v>
      </c>
      <c r="AS10" s="12">
        <v>26.4</v>
      </c>
    </row>
    <row r="11" spans="1:45" x14ac:dyDescent="0.2">
      <c r="A11" s="11">
        <v>44351.999988425923</v>
      </c>
      <c r="B11" s="12">
        <v>20.399999999999999</v>
      </c>
      <c r="C11" s="12">
        <v>25.7</v>
      </c>
      <c r="D11" s="12">
        <v>16.100000000000001</v>
      </c>
      <c r="E11" s="12">
        <v>76.8</v>
      </c>
      <c r="F11" s="12">
        <v>91.9</v>
      </c>
      <c r="G11" s="12">
        <v>54.8</v>
      </c>
      <c r="H11" s="12">
        <v>15.3</v>
      </c>
      <c r="I11" s="12">
        <v>19.2</v>
      </c>
      <c r="J11" s="12">
        <v>13.3</v>
      </c>
      <c r="K11" s="12">
        <v>16</v>
      </c>
      <c r="L11" s="12">
        <v>987.8</v>
      </c>
      <c r="M11" s="12">
        <v>1020.6</v>
      </c>
      <c r="N11" s="12">
        <v>1.4</v>
      </c>
      <c r="O11" s="12">
        <v>5.2</v>
      </c>
      <c r="P11" s="12">
        <v>215.8</v>
      </c>
      <c r="Q11" s="14">
        <v>6.7</v>
      </c>
      <c r="R11" s="12">
        <v>170.5</v>
      </c>
      <c r="S11" s="12">
        <v>1018</v>
      </c>
      <c r="T11" s="12">
        <v>91.5</v>
      </c>
      <c r="U11" s="12">
        <v>731</v>
      </c>
      <c r="V11" s="14">
        <v>12.33</v>
      </c>
      <c r="W11" s="14">
        <v>60.91</v>
      </c>
      <c r="X11" s="21">
        <v>3.3000000000000002E-2</v>
      </c>
      <c r="Y11" s="21">
        <v>0.17199999999999999</v>
      </c>
      <c r="Z11" s="21">
        <v>2.1999999999999999E-2</v>
      </c>
      <c r="AA11" s="21">
        <v>0.14599999999999999</v>
      </c>
      <c r="AB11" s="14">
        <f t="shared" si="0"/>
        <v>0.87999999999999989</v>
      </c>
      <c r="AC11" s="14">
        <f t="shared" si="1"/>
        <v>5.84</v>
      </c>
      <c r="AD11" s="12">
        <v>6.4</v>
      </c>
      <c r="AE11" s="12">
        <v>13.7</v>
      </c>
      <c r="AF11" s="12">
        <v>42.7</v>
      </c>
      <c r="AG11" s="12">
        <v>8</v>
      </c>
      <c r="AH11" s="12">
        <v>7.3</v>
      </c>
      <c r="AI11" s="12">
        <v>15.1</v>
      </c>
      <c r="AJ11" s="12">
        <v>4.8</v>
      </c>
      <c r="AK11" s="12">
        <v>3.1</v>
      </c>
      <c r="AL11" s="12">
        <v>32.799999999999997</v>
      </c>
      <c r="AM11" s="12">
        <v>0</v>
      </c>
      <c r="AN11" s="12">
        <v>16.899999999999999</v>
      </c>
      <c r="AO11" s="12">
        <v>38.4</v>
      </c>
      <c r="AP11" s="12">
        <v>1.5</v>
      </c>
      <c r="AQ11" s="12">
        <v>52.4</v>
      </c>
      <c r="AR11" s="12">
        <v>106.6</v>
      </c>
      <c r="AS11" s="12">
        <v>4.5999999999999996</v>
      </c>
    </row>
    <row r="12" spans="1:45" x14ac:dyDescent="0.2">
      <c r="A12" s="11">
        <v>44352.999988425923</v>
      </c>
      <c r="B12" s="12">
        <v>19.100000000000001</v>
      </c>
      <c r="C12" s="12">
        <v>22.8</v>
      </c>
      <c r="D12" s="12">
        <v>16.5</v>
      </c>
      <c r="E12" s="12">
        <v>77.599999999999994</v>
      </c>
      <c r="F12" s="12">
        <v>96.4</v>
      </c>
      <c r="G12" s="12">
        <v>60.7</v>
      </c>
      <c r="H12" s="12">
        <v>14.4</v>
      </c>
      <c r="I12" s="12">
        <v>16.600000000000001</v>
      </c>
      <c r="J12" s="12">
        <v>12.7</v>
      </c>
      <c r="K12" s="12">
        <v>15</v>
      </c>
      <c r="L12" s="12">
        <v>987.7</v>
      </c>
      <c r="M12" s="12">
        <v>1020.7</v>
      </c>
      <c r="N12" s="12">
        <v>1.8</v>
      </c>
      <c r="O12" s="12">
        <v>6.6</v>
      </c>
      <c r="P12" s="12">
        <v>237.2</v>
      </c>
      <c r="Q12" s="14">
        <v>36</v>
      </c>
      <c r="R12" s="12">
        <v>148.5</v>
      </c>
      <c r="S12" s="12">
        <v>1285</v>
      </c>
      <c r="T12" s="12">
        <v>77.7</v>
      </c>
      <c r="U12" s="12">
        <v>1056.2</v>
      </c>
      <c r="V12" s="14">
        <v>11.65</v>
      </c>
      <c r="W12" s="14">
        <v>74.849999999999994</v>
      </c>
      <c r="X12" s="21">
        <v>3.2000000000000001E-2</v>
      </c>
      <c r="Y12" s="21">
        <v>0.20599999999999999</v>
      </c>
      <c r="Z12" s="21">
        <v>2.1000000000000001E-2</v>
      </c>
      <c r="AA12" s="21">
        <v>0.16600000000000001</v>
      </c>
      <c r="AB12" s="14">
        <f t="shared" si="0"/>
        <v>0.84000000000000008</v>
      </c>
      <c r="AC12" s="14">
        <f t="shared" si="1"/>
        <v>6.6400000000000006</v>
      </c>
      <c r="AD12" s="12">
        <v>3.3333333333333335</v>
      </c>
      <c r="AE12" s="12">
        <v>5.9</v>
      </c>
      <c r="AF12" s="12">
        <v>18.100000000000001</v>
      </c>
      <c r="AG12" s="12">
        <v>2.4</v>
      </c>
      <c r="AH12" s="12">
        <v>3.2</v>
      </c>
      <c r="AI12" s="12">
        <v>9.6</v>
      </c>
      <c r="AJ12" s="12">
        <v>1.7</v>
      </c>
      <c r="AK12" s="12">
        <v>1</v>
      </c>
      <c r="AL12" s="12">
        <v>4.7</v>
      </c>
      <c r="AM12" s="12">
        <v>0</v>
      </c>
      <c r="AN12" s="12">
        <v>7.4</v>
      </c>
      <c r="AO12" s="12">
        <v>28.6</v>
      </c>
      <c r="AP12" s="12">
        <v>1.2</v>
      </c>
      <c r="AQ12" s="12">
        <v>70.099999999999994</v>
      </c>
      <c r="AR12" s="12">
        <v>100.8</v>
      </c>
      <c r="AS12" s="12">
        <v>13.2</v>
      </c>
    </row>
    <row r="13" spans="1:45" x14ac:dyDescent="0.2">
      <c r="A13" s="11">
        <v>44353.999988425923</v>
      </c>
      <c r="B13" s="12">
        <v>16.2</v>
      </c>
      <c r="C13" s="12">
        <v>18</v>
      </c>
      <c r="D13" s="12">
        <v>15.1</v>
      </c>
      <c r="E13" s="12">
        <v>91.2</v>
      </c>
      <c r="F13" s="12">
        <v>94.9</v>
      </c>
      <c r="G13" s="12">
        <v>85.4</v>
      </c>
      <c r="H13" s="12">
        <v>14.4</v>
      </c>
      <c r="I13" s="12">
        <v>15.9</v>
      </c>
      <c r="J13" s="12">
        <v>13.4</v>
      </c>
      <c r="K13" s="12">
        <v>14.8</v>
      </c>
      <c r="L13" s="12">
        <v>988.1</v>
      </c>
      <c r="M13" s="12">
        <v>1021.4</v>
      </c>
      <c r="N13" s="12">
        <v>2.1</v>
      </c>
      <c r="O13" s="12">
        <v>5.2</v>
      </c>
      <c r="P13" s="12">
        <v>306.39999999999998</v>
      </c>
      <c r="Q13" s="14">
        <v>0.3</v>
      </c>
      <c r="R13" s="12">
        <v>35.6</v>
      </c>
      <c r="S13" s="12">
        <v>169</v>
      </c>
      <c r="T13" s="12">
        <v>3.4</v>
      </c>
      <c r="U13" s="12">
        <v>141.30000000000001</v>
      </c>
      <c r="V13" s="14">
        <v>4.18</v>
      </c>
      <c r="W13" s="14">
        <v>16.54</v>
      </c>
      <c r="X13" s="21">
        <v>1.2E-2</v>
      </c>
      <c r="Y13" s="21">
        <v>5.0999999999999997E-2</v>
      </c>
      <c r="Z13" s="21">
        <v>6.0000000000000001E-3</v>
      </c>
      <c r="AA13" s="21">
        <v>3.5000000000000003E-2</v>
      </c>
      <c r="AB13" s="14">
        <f t="shared" si="0"/>
        <v>0.24</v>
      </c>
      <c r="AC13" s="14">
        <f t="shared" si="1"/>
        <v>1.4000000000000001</v>
      </c>
      <c r="AD13" s="12">
        <v>0</v>
      </c>
      <c r="AE13" s="12">
        <v>13.5</v>
      </c>
      <c r="AF13" s="12">
        <v>29.3</v>
      </c>
      <c r="AG13" s="12">
        <v>4.2</v>
      </c>
      <c r="AH13" s="12">
        <v>11.6</v>
      </c>
      <c r="AI13" s="12">
        <v>26.7</v>
      </c>
      <c r="AJ13" s="12">
        <v>3.4</v>
      </c>
      <c r="AK13" s="12">
        <v>0.9</v>
      </c>
      <c r="AL13" s="12">
        <v>2.9</v>
      </c>
      <c r="AM13" s="12">
        <v>0</v>
      </c>
      <c r="AN13" s="12">
        <v>6.1</v>
      </c>
      <c r="AO13" s="12">
        <v>15.8</v>
      </c>
      <c r="AP13" s="12">
        <v>1.2</v>
      </c>
      <c r="AQ13" s="12">
        <v>54.4</v>
      </c>
      <c r="AR13" s="12">
        <v>88.8</v>
      </c>
      <c r="AS13" s="12">
        <v>36</v>
      </c>
    </row>
    <row r="14" spans="1:45" x14ac:dyDescent="0.2">
      <c r="A14" s="11">
        <v>44354.999988425923</v>
      </c>
      <c r="B14" s="12">
        <v>16.8</v>
      </c>
      <c r="C14" s="12">
        <v>18.899999999999999</v>
      </c>
      <c r="D14" s="12">
        <v>15.3</v>
      </c>
      <c r="E14" s="12">
        <v>91.8</v>
      </c>
      <c r="F14" s="12">
        <v>97.8</v>
      </c>
      <c r="G14" s="12">
        <v>84.8</v>
      </c>
      <c r="H14" s="12">
        <v>14.9</v>
      </c>
      <c r="I14" s="12">
        <v>15.9</v>
      </c>
      <c r="J14" s="12">
        <v>13.9</v>
      </c>
      <c r="K14" s="12">
        <v>15.4</v>
      </c>
      <c r="L14" s="12">
        <v>987.7</v>
      </c>
      <c r="M14" s="12">
        <v>1021</v>
      </c>
      <c r="N14" s="12">
        <v>1.7</v>
      </c>
      <c r="O14" s="12">
        <v>5.7</v>
      </c>
      <c r="P14" s="12">
        <v>309.10000000000002</v>
      </c>
      <c r="Q14" s="14">
        <v>0.8</v>
      </c>
      <c r="R14" s="12">
        <v>52.1</v>
      </c>
      <c r="S14" s="12">
        <v>549</v>
      </c>
      <c r="T14" s="12">
        <v>26.3</v>
      </c>
      <c r="U14" s="12">
        <v>401.6</v>
      </c>
      <c r="V14" s="14">
        <v>5.3</v>
      </c>
      <c r="W14" s="14">
        <v>35.03</v>
      </c>
      <c r="X14" s="21">
        <v>1.4999999999999999E-2</v>
      </c>
      <c r="Y14" s="21">
        <v>9.0999999999999998E-2</v>
      </c>
      <c r="Z14" s="21">
        <v>8.9999999999999993E-3</v>
      </c>
      <c r="AA14" s="21">
        <v>0.06</v>
      </c>
      <c r="AB14" s="14">
        <f t="shared" si="0"/>
        <v>0.36</v>
      </c>
      <c r="AC14" s="14">
        <f t="shared" si="1"/>
        <v>2.4</v>
      </c>
      <c r="AD14" s="12">
        <v>0</v>
      </c>
      <c r="AE14" s="12">
        <v>18.5</v>
      </c>
      <c r="AF14" s="12">
        <v>30.2</v>
      </c>
      <c r="AG14" s="12">
        <v>7.2</v>
      </c>
      <c r="AH14" s="12">
        <v>15.4</v>
      </c>
      <c r="AI14" s="12">
        <v>24.1</v>
      </c>
      <c r="AJ14" s="12">
        <v>6.5</v>
      </c>
      <c r="AK14" s="12">
        <v>1.9</v>
      </c>
      <c r="AL14" s="12">
        <v>8.6</v>
      </c>
      <c r="AM14" s="12">
        <v>0</v>
      </c>
      <c r="AN14" s="12">
        <v>10.6</v>
      </c>
      <c r="AO14" s="12">
        <v>23.6</v>
      </c>
      <c r="AP14" s="12">
        <v>2.7</v>
      </c>
      <c r="AQ14" s="12">
        <v>43.4</v>
      </c>
      <c r="AR14" s="12">
        <v>62.6</v>
      </c>
      <c r="AS14" s="12">
        <v>21.4</v>
      </c>
    </row>
    <row r="15" spans="1:45" x14ac:dyDescent="0.2">
      <c r="A15" s="11">
        <v>44355.999988425923</v>
      </c>
      <c r="B15" s="12">
        <v>18.899999999999999</v>
      </c>
      <c r="C15" s="12">
        <v>23.9</v>
      </c>
      <c r="D15" s="12">
        <v>16.7</v>
      </c>
      <c r="E15" s="12">
        <v>84.2</v>
      </c>
      <c r="F15" s="12">
        <v>94.6</v>
      </c>
      <c r="G15" s="12">
        <v>59.3</v>
      </c>
      <c r="H15" s="12">
        <v>15.4</v>
      </c>
      <c r="I15" s="12">
        <v>16.8</v>
      </c>
      <c r="J15" s="12">
        <v>14.2</v>
      </c>
      <c r="K15" s="12">
        <v>16</v>
      </c>
      <c r="L15" s="12">
        <v>987.9</v>
      </c>
      <c r="M15" s="12">
        <v>1020.9</v>
      </c>
      <c r="N15" s="12">
        <v>1.5</v>
      </c>
      <c r="O15" s="12">
        <v>6.1</v>
      </c>
      <c r="P15" s="12">
        <v>156.80000000000001</v>
      </c>
      <c r="Q15" s="14">
        <v>0</v>
      </c>
      <c r="R15" s="12">
        <v>151.1</v>
      </c>
      <c r="S15" s="12">
        <v>1074</v>
      </c>
      <c r="T15" s="12">
        <v>88.1</v>
      </c>
      <c r="U15" s="12">
        <v>812.8</v>
      </c>
      <c r="V15" s="14">
        <v>11.44</v>
      </c>
      <c r="W15" s="14">
        <v>56.52</v>
      </c>
      <c r="X15" s="21">
        <v>3.1E-2</v>
      </c>
      <c r="Y15" s="21">
        <v>0.161</v>
      </c>
      <c r="Z15" s="21">
        <v>2.1000000000000001E-2</v>
      </c>
      <c r="AA15" s="21">
        <v>0.125</v>
      </c>
      <c r="AB15" s="14">
        <f t="shared" si="0"/>
        <v>0.84000000000000008</v>
      </c>
      <c r="AC15" s="14">
        <f t="shared" si="1"/>
        <v>5</v>
      </c>
      <c r="AD15" s="12">
        <v>3.3333333333333335</v>
      </c>
      <c r="AE15" s="12">
        <v>24.4</v>
      </c>
      <c r="AF15" s="12">
        <v>34</v>
      </c>
      <c r="AG15" s="12">
        <v>18.399999999999999</v>
      </c>
      <c r="AH15" s="12">
        <v>19.399999999999999</v>
      </c>
      <c r="AI15" s="12">
        <v>25.3</v>
      </c>
      <c r="AJ15" s="12">
        <v>15.3</v>
      </c>
      <c r="AK15" s="12">
        <v>1.4</v>
      </c>
      <c r="AL15" s="12">
        <v>10.8</v>
      </c>
      <c r="AM15" s="12">
        <v>0</v>
      </c>
      <c r="AN15" s="12">
        <v>10.8</v>
      </c>
      <c r="AO15" s="12">
        <v>25</v>
      </c>
      <c r="AP15" s="12">
        <v>3.1</v>
      </c>
      <c r="AQ15" s="12">
        <v>61.9</v>
      </c>
      <c r="AR15" s="12">
        <v>126.8</v>
      </c>
      <c r="AS15" s="12">
        <v>18.2</v>
      </c>
    </row>
    <row r="16" spans="1:45" x14ac:dyDescent="0.2">
      <c r="A16" s="11">
        <v>44356.999988425923</v>
      </c>
      <c r="B16" s="12">
        <v>19.7</v>
      </c>
      <c r="C16" s="12">
        <v>25.5</v>
      </c>
      <c r="D16" s="12">
        <v>15.8</v>
      </c>
      <c r="E16" s="12">
        <v>77.599999999999994</v>
      </c>
      <c r="F16" s="12">
        <v>95.7</v>
      </c>
      <c r="G16" s="12">
        <v>47.5</v>
      </c>
      <c r="H16" s="12">
        <v>14.7</v>
      </c>
      <c r="I16" s="12">
        <v>16.5</v>
      </c>
      <c r="J16" s="12">
        <v>11.9</v>
      </c>
      <c r="K16" s="12">
        <v>15.4</v>
      </c>
      <c r="L16" s="12">
        <v>987.9</v>
      </c>
      <c r="M16" s="12">
        <v>1020.9</v>
      </c>
      <c r="N16" s="12">
        <v>1.4</v>
      </c>
      <c r="O16" s="12">
        <v>6</v>
      </c>
      <c r="P16" s="12">
        <v>172.8</v>
      </c>
      <c r="Q16" s="14">
        <v>0</v>
      </c>
      <c r="R16" s="12">
        <v>248.1</v>
      </c>
      <c r="S16" s="12">
        <v>1164</v>
      </c>
      <c r="T16" s="12">
        <v>133.80000000000001</v>
      </c>
      <c r="U16" s="12">
        <v>808.8</v>
      </c>
      <c r="V16" s="14">
        <v>17.309999999999999</v>
      </c>
      <c r="W16" s="14">
        <v>70.47</v>
      </c>
      <c r="X16" s="21">
        <v>4.5999999999999999E-2</v>
      </c>
      <c r="Y16" s="21">
        <v>0.19500000000000001</v>
      </c>
      <c r="Z16" s="21">
        <v>3.2000000000000001E-2</v>
      </c>
      <c r="AA16" s="21">
        <v>0.159</v>
      </c>
      <c r="AB16" s="14">
        <f t="shared" si="0"/>
        <v>1.28</v>
      </c>
      <c r="AC16" s="14">
        <f t="shared" si="1"/>
        <v>6.36</v>
      </c>
      <c r="AD16" s="12">
        <v>9.4</v>
      </c>
      <c r="AE16" s="12">
        <v>20.2</v>
      </c>
      <c r="AF16" s="12">
        <v>42.9</v>
      </c>
      <c r="AG16" s="12">
        <v>9.1</v>
      </c>
      <c r="AH16" s="12">
        <v>15.3</v>
      </c>
      <c r="AI16" s="12">
        <v>23.7</v>
      </c>
      <c r="AJ16" s="12">
        <v>6.8</v>
      </c>
      <c r="AK16" s="12">
        <v>3.5</v>
      </c>
      <c r="AL16" s="12">
        <v>42.5</v>
      </c>
      <c r="AM16" s="12">
        <v>0</v>
      </c>
      <c r="AN16" s="12">
        <v>15.6</v>
      </c>
      <c r="AO16" s="12">
        <v>35.9</v>
      </c>
      <c r="AP16" s="12">
        <v>3.3</v>
      </c>
      <c r="AQ16" s="12">
        <v>61.4</v>
      </c>
      <c r="AR16" s="12">
        <v>133.80000000000001</v>
      </c>
      <c r="AS16" s="12">
        <v>0</v>
      </c>
    </row>
    <row r="17" spans="1:45" x14ac:dyDescent="0.2">
      <c r="A17" s="11">
        <v>44357.999988425923</v>
      </c>
      <c r="B17" s="12">
        <v>20.3</v>
      </c>
      <c r="C17" s="12">
        <v>25.9</v>
      </c>
      <c r="D17" s="12">
        <v>14.7</v>
      </c>
      <c r="E17" s="12">
        <v>69.900000000000006</v>
      </c>
      <c r="F17" s="12">
        <v>90.9</v>
      </c>
      <c r="G17" s="12">
        <v>42.4</v>
      </c>
      <c r="H17" s="12">
        <v>13.7</v>
      </c>
      <c r="I17" s="12">
        <v>15.5</v>
      </c>
      <c r="J17" s="12">
        <v>11.1</v>
      </c>
      <c r="K17" s="12">
        <v>14.3</v>
      </c>
      <c r="L17" s="12">
        <v>987.6</v>
      </c>
      <c r="M17" s="12">
        <v>1020.5</v>
      </c>
      <c r="N17" s="12">
        <v>1.7</v>
      </c>
      <c r="O17" s="12">
        <v>6.2</v>
      </c>
      <c r="P17" s="12">
        <v>137.4</v>
      </c>
      <c r="Q17" s="14">
        <v>0</v>
      </c>
      <c r="R17" s="12">
        <v>278</v>
      </c>
      <c r="S17" s="12">
        <v>1039</v>
      </c>
      <c r="T17" s="12">
        <v>142.4</v>
      </c>
      <c r="U17" s="12">
        <v>785.8</v>
      </c>
      <c r="V17" s="14">
        <v>18.77</v>
      </c>
      <c r="W17" s="14">
        <v>65.25</v>
      </c>
      <c r="X17" s="21">
        <v>0.05</v>
      </c>
      <c r="Y17" s="21">
        <v>0.184</v>
      </c>
      <c r="Z17" s="21">
        <v>3.5999999999999997E-2</v>
      </c>
      <c r="AA17" s="21">
        <v>0.155</v>
      </c>
      <c r="AB17" s="14">
        <f t="shared" si="0"/>
        <v>1.44</v>
      </c>
      <c r="AC17" s="14">
        <f t="shared" si="1"/>
        <v>6.2</v>
      </c>
      <c r="AD17" s="12">
        <v>10.666666666666666</v>
      </c>
      <c r="AE17" s="12">
        <v>15.9</v>
      </c>
      <c r="AF17" s="12">
        <v>31.3</v>
      </c>
      <c r="AG17" s="12">
        <v>9.6999999999999993</v>
      </c>
      <c r="AH17" s="12">
        <v>11.2</v>
      </c>
      <c r="AI17" s="12">
        <v>19.100000000000001</v>
      </c>
      <c r="AJ17" s="12">
        <v>7.3</v>
      </c>
      <c r="AK17" s="12">
        <v>3.7</v>
      </c>
      <c r="AL17" s="12">
        <v>30.8</v>
      </c>
      <c r="AM17" s="12">
        <v>0</v>
      </c>
      <c r="AN17" s="12">
        <v>16</v>
      </c>
      <c r="AO17" s="12">
        <v>53.2</v>
      </c>
      <c r="AP17" s="12">
        <v>3.3</v>
      </c>
      <c r="AQ17" s="12">
        <v>75.7</v>
      </c>
      <c r="AR17" s="12">
        <v>153.4</v>
      </c>
      <c r="AS17" s="12">
        <v>5</v>
      </c>
    </row>
    <row r="18" spans="1:45" x14ac:dyDescent="0.2">
      <c r="A18" s="11">
        <v>44358.999988425923</v>
      </c>
      <c r="B18" s="12">
        <v>21.6</v>
      </c>
      <c r="C18" s="12">
        <v>27.7</v>
      </c>
      <c r="D18" s="12">
        <v>15.1</v>
      </c>
      <c r="E18" s="12">
        <v>61.8</v>
      </c>
      <c r="F18" s="12">
        <v>89.7</v>
      </c>
      <c r="G18" s="12">
        <v>31</v>
      </c>
      <c r="H18" s="12">
        <v>12.5</v>
      </c>
      <c r="I18" s="12">
        <v>14.7</v>
      </c>
      <c r="J18" s="12">
        <v>9.1</v>
      </c>
      <c r="K18" s="12">
        <v>12.9</v>
      </c>
      <c r="L18" s="12">
        <v>986.4</v>
      </c>
      <c r="M18" s="12">
        <v>1019.1</v>
      </c>
      <c r="N18" s="12">
        <v>1.5</v>
      </c>
      <c r="O18" s="12">
        <v>4.9000000000000004</v>
      </c>
      <c r="P18" s="12">
        <v>188</v>
      </c>
      <c r="Q18" s="14">
        <v>0</v>
      </c>
      <c r="R18" s="12">
        <v>330.7</v>
      </c>
      <c r="S18" s="12">
        <v>979</v>
      </c>
      <c r="T18" s="12">
        <v>163.1</v>
      </c>
      <c r="U18" s="12">
        <v>721.3</v>
      </c>
      <c r="V18" s="14">
        <v>21.41</v>
      </c>
      <c r="W18" s="14">
        <v>63.78</v>
      </c>
      <c r="X18" s="21">
        <v>5.7000000000000002E-2</v>
      </c>
      <c r="Y18" s="21">
        <v>0.183</v>
      </c>
      <c r="Z18" s="21">
        <v>4.2000000000000003E-2</v>
      </c>
      <c r="AA18" s="21">
        <v>0.16</v>
      </c>
      <c r="AB18" s="14">
        <f t="shared" si="0"/>
        <v>1.6800000000000002</v>
      </c>
      <c r="AC18" s="14">
        <f t="shared" si="1"/>
        <v>6.4</v>
      </c>
      <c r="AD18" s="12">
        <v>13.5</v>
      </c>
      <c r="AE18" s="12">
        <v>15.1</v>
      </c>
      <c r="AF18" s="12">
        <v>28.8</v>
      </c>
      <c r="AG18" s="12">
        <v>6.3</v>
      </c>
      <c r="AH18" s="12">
        <v>10.5</v>
      </c>
      <c r="AI18" s="12">
        <v>15.1</v>
      </c>
      <c r="AJ18" s="12">
        <v>4.5999999999999996</v>
      </c>
      <c r="AK18" s="12">
        <v>2.6</v>
      </c>
      <c r="AL18" s="12">
        <v>23.6</v>
      </c>
      <c r="AM18" s="12">
        <v>0</v>
      </c>
      <c r="AN18" s="12">
        <v>15.7</v>
      </c>
      <c r="AO18" s="12">
        <v>48.6</v>
      </c>
      <c r="AP18" s="12">
        <v>2.5</v>
      </c>
      <c r="AQ18" s="12">
        <v>82</v>
      </c>
      <c r="AR18" s="12">
        <v>152.80000000000001</v>
      </c>
      <c r="AS18" s="12">
        <v>11</v>
      </c>
    </row>
    <row r="19" spans="1:45" x14ac:dyDescent="0.2">
      <c r="A19" s="11">
        <v>44359.999988425923</v>
      </c>
      <c r="B19" s="12">
        <v>22.2</v>
      </c>
      <c r="C19" s="12">
        <v>27.2</v>
      </c>
      <c r="D19" s="12">
        <v>17</v>
      </c>
      <c r="E19" s="12">
        <v>60.8</v>
      </c>
      <c r="F19" s="12">
        <v>79.900000000000006</v>
      </c>
      <c r="G19" s="12">
        <v>39.700000000000003</v>
      </c>
      <c r="H19" s="12">
        <v>13.3</v>
      </c>
      <c r="I19" s="12">
        <v>15.5</v>
      </c>
      <c r="J19" s="12">
        <v>11.4</v>
      </c>
      <c r="K19" s="12">
        <v>13.9</v>
      </c>
      <c r="L19" s="12">
        <v>986.9</v>
      </c>
      <c r="M19" s="12">
        <v>1019.6</v>
      </c>
      <c r="N19" s="12">
        <v>2.8</v>
      </c>
      <c r="O19" s="12">
        <v>9.4</v>
      </c>
      <c r="P19" s="12">
        <v>305.2</v>
      </c>
      <c r="Q19" s="14">
        <v>0</v>
      </c>
      <c r="R19" s="12">
        <v>296.10000000000002</v>
      </c>
      <c r="S19" s="12">
        <v>1164</v>
      </c>
      <c r="T19" s="12">
        <v>142</v>
      </c>
      <c r="U19" s="12">
        <v>721.3</v>
      </c>
      <c r="V19" s="14">
        <v>20.18</v>
      </c>
      <c r="W19" s="14">
        <v>68.680000000000007</v>
      </c>
      <c r="X19" s="21">
        <v>5.6000000000000001E-2</v>
      </c>
      <c r="Y19" s="21">
        <v>0.19600000000000001</v>
      </c>
      <c r="Z19" s="21">
        <v>4.2000000000000003E-2</v>
      </c>
      <c r="AA19" s="21">
        <v>0.17599999999999999</v>
      </c>
      <c r="AB19" s="14">
        <f t="shared" si="0"/>
        <v>1.6800000000000002</v>
      </c>
      <c r="AC19" s="14">
        <f t="shared" si="1"/>
        <v>7.0399999999999991</v>
      </c>
      <c r="AD19" s="12">
        <v>12.333333333333334</v>
      </c>
      <c r="AE19" s="12">
        <v>13.4</v>
      </c>
      <c r="AF19" s="12">
        <v>29.6</v>
      </c>
      <c r="AG19" s="12">
        <v>4.0999999999999996</v>
      </c>
      <c r="AH19" s="12">
        <v>9</v>
      </c>
      <c r="AI19" s="12">
        <v>17.2</v>
      </c>
      <c r="AJ19" s="12">
        <v>1.9</v>
      </c>
      <c r="AK19" s="12">
        <v>1.9</v>
      </c>
      <c r="AL19" s="12">
        <v>13.8</v>
      </c>
      <c r="AM19" s="12">
        <v>0</v>
      </c>
      <c r="AN19" s="12">
        <v>14.4</v>
      </c>
      <c r="AO19" s="12">
        <v>37.700000000000003</v>
      </c>
      <c r="AP19" s="12">
        <v>2.1</v>
      </c>
      <c r="AQ19" s="12">
        <v>70.5</v>
      </c>
      <c r="AR19" s="12">
        <v>108.6</v>
      </c>
      <c r="AS19" s="12">
        <v>27.8</v>
      </c>
    </row>
    <row r="20" spans="1:45" x14ac:dyDescent="0.2">
      <c r="A20" s="11">
        <v>44360.999988425923</v>
      </c>
      <c r="B20" s="12">
        <v>20</v>
      </c>
      <c r="C20" s="12">
        <v>24.1</v>
      </c>
      <c r="D20" s="12">
        <v>16.2</v>
      </c>
      <c r="E20" s="12">
        <v>51.5</v>
      </c>
      <c r="F20" s="12">
        <v>67.8</v>
      </c>
      <c r="G20" s="12">
        <v>31.2</v>
      </c>
      <c r="H20" s="12">
        <v>9.8000000000000007</v>
      </c>
      <c r="I20" s="12">
        <v>13</v>
      </c>
      <c r="J20" s="12">
        <v>7.6</v>
      </c>
      <c r="K20" s="12">
        <v>9.1999999999999993</v>
      </c>
      <c r="L20" s="12">
        <v>992</v>
      </c>
      <c r="M20" s="12">
        <v>1025.0999999999999</v>
      </c>
      <c r="N20" s="12">
        <v>2.1</v>
      </c>
      <c r="O20" s="12">
        <v>5.7</v>
      </c>
      <c r="P20" s="12">
        <v>69.900000000000006</v>
      </c>
      <c r="Q20" s="14">
        <v>0</v>
      </c>
      <c r="R20" s="12">
        <v>351.5</v>
      </c>
      <c r="S20" s="12">
        <v>939</v>
      </c>
      <c r="T20" s="12">
        <v>169.4</v>
      </c>
      <c r="U20" s="12">
        <v>621</v>
      </c>
      <c r="V20" s="14">
        <v>22.44</v>
      </c>
      <c r="W20" s="14">
        <v>63.14</v>
      </c>
      <c r="X20" s="21">
        <v>6.2E-2</v>
      </c>
      <c r="Y20" s="21">
        <v>0.192</v>
      </c>
      <c r="Z20" s="21">
        <v>4.5999999999999999E-2</v>
      </c>
      <c r="AA20" s="21">
        <v>0.17</v>
      </c>
      <c r="AB20" s="14">
        <f t="shared" si="0"/>
        <v>1.8399999999999999</v>
      </c>
      <c r="AC20" s="14">
        <f t="shared" si="1"/>
        <v>6.8000000000000007</v>
      </c>
      <c r="AD20" s="12">
        <v>14.5</v>
      </c>
      <c r="AE20" s="12">
        <v>10.9</v>
      </c>
      <c r="AF20" s="12">
        <v>19.100000000000001</v>
      </c>
      <c r="AG20" s="12">
        <v>6</v>
      </c>
      <c r="AH20" s="12">
        <v>6.5</v>
      </c>
      <c r="AI20" s="12">
        <v>9.8000000000000007</v>
      </c>
      <c r="AJ20" s="12">
        <v>4</v>
      </c>
      <c r="AK20" s="12">
        <v>0.7</v>
      </c>
      <c r="AL20" s="12">
        <v>2.9</v>
      </c>
      <c r="AM20" s="12">
        <v>0</v>
      </c>
      <c r="AN20" s="12">
        <v>6.6</v>
      </c>
      <c r="AO20" s="12">
        <v>21.9</v>
      </c>
      <c r="AP20" s="12">
        <v>1</v>
      </c>
      <c r="AQ20" s="12">
        <v>83.7</v>
      </c>
      <c r="AR20" s="12">
        <v>109.4</v>
      </c>
      <c r="AS20" s="12">
        <v>56</v>
      </c>
    </row>
    <row r="21" spans="1:45" x14ac:dyDescent="0.2">
      <c r="A21" s="11">
        <v>44361.999988425923</v>
      </c>
      <c r="B21" s="12">
        <v>21</v>
      </c>
      <c r="C21" s="12">
        <v>28.1</v>
      </c>
      <c r="D21" s="12">
        <v>13.2</v>
      </c>
      <c r="E21" s="12">
        <v>47.9</v>
      </c>
      <c r="F21" s="12">
        <v>72.5</v>
      </c>
      <c r="G21" s="12">
        <v>27</v>
      </c>
      <c r="H21" s="12">
        <v>9.5</v>
      </c>
      <c r="I21" s="12">
        <v>11.8</v>
      </c>
      <c r="J21" s="12">
        <v>7.8</v>
      </c>
      <c r="K21" s="12">
        <v>8.6999999999999993</v>
      </c>
      <c r="L21" s="12">
        <v>988.3</v>
      </c>
      <c r="M21" s="12">
        <v>1021.2</v>
      </c>
      <c r="N21" s="12">
        <v>1.5</v>
      </c>
      <c r="O21" s="12">
        <v>5.3</v>
      </c>
      <c r="P21" s="12">
        <v>173.3</v>
      </c>
      <c r="Q21" s="14">
        <v>0</v>
      </c>
      <c r="R21" s="12">
        <v>349.8</v>
      </c>
      <c r="S21" s="12">
        <v>930</v>
      </c>
      <c r="T21" s="12">
        <v>173.3</v>
      </c>
      <c r="U21" s="12">
        <v>767.8</v>
      </c>
      <c r="V21" s="14">
        <v>22.7</v>
      </c>
      <c r="W21" s="14">
        <v>63.63</v>
      </c>
      <c r="X21" s="21">
        <v>6.2E-2</v>
      </c>
      <c r="Y21" s="21">
        <v>0.189</v>
      </c>
      <c r="Z21" s="21">
        <v>4.7E-2</v>
      </c>
      <c r="AA21" s="21">
        <v>0.16900000000000001</v>
      </c>
      <c r="AB21" s="14">
        <f t="shared" si="0"/>
        <v>1.88</v>
      </c>
      <c r="AC21" s="14">
        <f t="shared" si="1"/>
        <v>6.7600000000000007</v>
      </c>
      <c r="AD21" s="12">
        <v>14.5</v>
      </c>
      <c r="AE21" s="12">
        <v>10</v>
      </c>
      <c r="AF21" s="12">
        <v>17.600000000000001</v>
      </c>
      <c r="AG21" s="12">
        <v>5.9</v>
      </c>
      <c r="AH21" s="12">
        <v>5.6</v>
      </c>
      <c r="AI21" s="12">
        <v>10.1</v>
      </c>
      <c r="AJ21" s="12">
        <v>3.6</v>
      </c>
      <c r="AK21" s="12">
        <v>1.9</v>
      </c>
      <c r="AL21" s="12">
        <v>17.2</v>
      </c>
      <c r="AM21" s="12">
        <v>0</v>
      </c>
      <c r="AN21" s="12">
        <v>11</v>
      </c>
      <c r="AO21" s="12">
        <v>37.1</v>
      </c>
      <c r="AP21" s="12">
        <v>1.9</v>
      </c>
      <c r="AQ21" s="12">
        <v>75.8</v>
      </c>
      <c r="AR21" s="12">
        <v>118.4</v>
      </c>
      <c r="AS21" s="12">
        <v>11.2</v>
      </c>
    </row>
    <row r="22" spans="1:45" x14ac:dyDescent="0.2">
      <c r="A22" s="11">
        <v>44362.999988425923</v>
      </c>
      <c r="B22" s="12">
        <v>23.2</v>
      </c>
      <c r="C22" s="12">
        <v>29.9</v>
      </c>
      <c r="D22" s="12">
        <v>15.8</v>
      </c>
      <c r="E22" s="12">
        <v>47.7</v>
      </c>
      <c r="F22" s="12">
        <v>74.900000000000006</v>
      </c>
      <c r="G22" s="12">
        <v>22.5</v>
      </c>
      <c r="H22" s="12">
        <v>10.5</v>
      </c>
      <c r="I22" s="12">
        <v>13.2</v>
      </c>
      <c r="J22" s="12">
        <v>7.5</v>
      </c>
      <c r="K22" s="12">
        <v>10.4</v>
      </c>
      <c r="L22" s="12">
        <v>985.4</v>
      </c>
      <c r="M22" s="12">
        <v>1017.9</v>
      </c>
      <c r="N22" s="12">
        <v>1.6</v>
      </c>
      <c r="O22" s="12">
        <v>4.4000000000000004</v>
      </c>
      <c r="P22" s="12">
        <v>205.2</v>
      </c>
      <c r="Q22" s="14">
        <v>0</v>
      </c>
      <c r="R22" s="12">
        <v>338.2</v>
      </c>
      <c r="S22" s="12">
        <v>1146</v>
      </c>
      <c r="T22" s="12">
        <v>153.1</v>
      </c>
      <c r="U22" s="12">
        <v>693.9</v>
      </c>
      <c r="V22" s="14">
        <v>22.15</v>
      </c>
      <c r="W22" s="14">
        <v>70.37</v>
      </c>
      <c r="X22" s="21">
        <v>5.8999999999999997E-2</v>
      </c>
      <c r="Y22" s="21">
        <v>0.188</v>
      </c>
      <c r="Z22" s="21">
        <v>4.2999999999999997E-2</v>
      </c>
      <c r="AA22" s="21">
        <v>0.161</v>
      </c>
      <c r="AB22" s="14">
        <f t="shared" si="0"/>
        <v>1.7199999999999998</v>
      </c>
      <c r="AC22" s="14">
        <f t="shared" si="1"/>
        <v>6.44</v>
      </c>
      <c r="AD22" s="12">
        <v>13.8</v>
      </c>
      <c r="AE22" s="12">
        <v>12.4</v>
      </c>
      <c r="AF22" s="12">
        <v>23.6</v>
      </c>
      <c r="AG22" s="12">
        <v>6.7</v>
      </c>
      <c r="AH22" s="12">
        <v>6.2</v>
      </c>
      <c r="AI22" s="12">
        <v>10</v>
      </c>
      <c r="AJ22" s="12">
        <v>3.8</v>
      </c>
      <c r="AK22" s="12">
        <v>2.4</v>
      </c>
      <c r="AL22" s="12">
        <v>16.8</v>
      </c>
      <c r="AM22" s="12">
        <v>0</v>
      </c>
      <c r="AN22" s="12">
        <v>15.7</v>
      </c>
      <c r="AO22" s="12">
        <v>38.200000000000003</v>
      </c>
      <c r="AP22" s="12">
        <v>2.9</v>
      </c>
      <c r="AQ22" s="12">
        <v>87.9</v>
      </c>
      <c r="AR22" s="12">
        <v>143</v>
      </c>
      <c r="AS22" s="12">
        <v>22.6</v>
      </c>
    </row>
    <row r="23" spans="1:45" x14ac:dyDescent="0.2">
      <c r="A23" s="11">
        <v>44363.999988425923</v>
      </c>
      <c r="B23" s="12">
        <v>25.3</v>
      </c>
      <c r="C23" s="12">
        <v>32.1</v>
      </c>
      <c r="D23" s="12">
        <v>18</v>
      </c>
      <c r="E23" s="12">
        <v>46.8</v>
      </c>
      <c r="F23" s="12">
        <v>70</v>
      </c>
      <c r="G23" s="12">
        <v>29</v>
      </c>
      <c r="H23" s="12">
        <v>11.9</v>
      </c>
      <c r="I23" s="12">
        <v>13.4</v>
      </c>
      <c r="J23" s="12">
        <v>10.6</v>
      </c>
      <c r="K23" s="12">
        <v>12.4</v>
      </c>
      <c r="L23" s="12">
        <v>982.1</v>
      </c>
      <c r="M23" s="12">
        <v>1014.3</v>
      </c>
      <c r="N23" s="12">
        <v>1.4</v>
      </c>
      <c r="O23" s="12">
        <v>4.8</v>
      </c>
      <c r="P23" s="12">
        <v>170.4</v>
      </c>
      <c r="Q23" s="14">
        <v>0</v>
      </c>
      <c r="R23" s="12">
        <v>306.3</v>
      </c>
      <c r="S23" s="12">
        <v>924</v>
      </c>
      <c r="T23" s="12">
        <v>158.1</v>
      </c>
      <c r="U23" s="12">
        <v>763.2</v>
      </c>
      <c r="V23" s="14">
        <v>20.7</v>
      </c>
      <c r="W23" s="14">
        <v>62.9</v>
      </c>
      <c r="X23" s="21">
        <v>5.5E-2</v>
      </c>
      <c r="Y23" s="21">
        <v>0.182</v>
      </c>
      <c r="Z23" s="21">
        <v>4.1000000000000002E-2</v>
      </c>
      <c r="AA23" s="21">
        <v>0.16</v>
      </c>
      <c r="AB23" s="14">
        <f t="shared" si="0"/>
        <v>1.6400000000000001</v>
      </c>
      <c r="AC23" s="14">
        <f t="shared" si="1"/>
        <v>6.4</v>
      </c>
      <c r="AD23" s="12">
        <v>14</v>
      </c>
      <c r="AE23" s="12">
        <v>13.6</v>
      </c>
      <c r="AF23" s="12">
        <v>38.700000000000003</v>
      </c>
      <c r="AG23" s="12">
        <v>7.5</v>
      </c>
      <c r="AH23" s="12">
        <v>7</v>
      </c>
      <c r="AI23" s="12">
        <v>12.7</v>
      </c>
      <c r="AJ23" s="12">
        <v>5.4</v>
      </c>
      <c r="AK23" s="12">
        <v>2.1</v>
      </c>
      <c r="AL23" s="12">
        <v>17.2</v>
      </c>
      <c r="AM23" s="12">
        <v>0</v>
      </c>
      <c r="AN23" s="12">
        <v>17.3</v>
      </c>
      <c r="AO23" s="12">
        <v>52.1</v>
      </c>
      <c r="AP23" s="12">
        <v>3.3</v>
      </c>
      <c r="AQ23" s="12">
        <v>94.2</v>
      </c>
      <c r="AR23" s="12">
        <v>161.80000000000001</v>
      </c>
      <c r="AS23" s="12">
        <v>19.8</v>
      </c>
    </row>
    <row r="24" spans="1:45" x14ac:dyDescent="0.2">
      <c r="A24" s="11">
        <v>44364.999988425923</v>
      </c>
      <c r="B24" s="12">
        <v>26.9</v>
      </c>
      <c r="C24" s="12">
        <v>34.1</v>
      </c>
      <c r="D24" s="12">
        <v>19.5</v>
      </c>
      <c r="E24" s="12">
        <v>44.9</v>
      </c>
      <c r="F24" s="12">
        <v>64.099999999999994</v>
      </c>
      <c r="G24" s="12">
        <v>26.5</v>
      </c>
      <c r="H24" s="12">
        <v>12.6</v>
      </c>
      <c r="I24" s="12">
        <v>14.8</v>
      </c>
      <c r="J24" s="12">
        <v>10.9</v>
      </c>
      <c r="K24" s="12">
        <v>13.3</v>
      </c>
      <c r="L24" s="12">
        <v>980.7</v>
      </c>
      <c r="M24" s="12">
        <v>1012.6</v>
      </c>
      <c r="N24" s="12">
        <v>1.3</v>
      </c>
      <c r="O24" s="12">
        <v>4.0999999999999996</v>
      </c>
      <c r="P24" s="12">
        <v>173.4</v>
      </c>
      <c r="Q24" s="14">
        <v>0</v>
      </c>
      <c r="R24" s="12">
        <v>303.5</v>
      </c>
      <c r="S24" s="12">
        <v>1030</v>
      </c>
      <c r="T24" s="12">
        <v>145.69999999999999</v>
      </c>
      <c r="U24" s="12">
        <v>657.3</v>
      </c>
      <c r="V24" s="14">
        <v>20.59</v>
      </c>
      <c r="W24" s="14">
        <v>61.01</v>
      </c>
      <c r="X24" s="21">
        <v>5.5E-2</v>
      </c>
      <c r="Y24" s="21">
        <v>0.17399999999999999</v>
      </c>
      <c r="Z24" s="21">
        <v>0.04</v>
      </c>
      <c r="AA24" s="21">
        <v>0.15</v>
      </c>
      <c r="AB24" s="14">
        <f t="shared" si="0"/>
        <v>1.6</v>
      </c>
      <c r="AC24" s="14">
        <f t="shared" si="1"/>
        <v>6</v>
      </c>
      <c r="AD24" s="12">
        <v>13</v>
      </c>
      <c r="AE24" s="12">
        <v>19.3</v>
      </c>
      <c r="AF24" s="12">
        <v>42.9</v>
      </c>
      <c r="AG24" s="12">
        <v>10.199999999999999</v>
      </c>
      <c r="AH24" s="12">
        <v>9.4</v>
      </c>
      <c r="AI24" s="12">
        <v>14</v>
      </c>
      <c r="AJ24" s="12">
        <v>6.8</v>
      </c>
      <c r="AK24" s="12">
        <v>1.6</v>
      </c>
      <c r="AL24" s="12">
        <v>24.1</v>
      </c>
      <c r="AM24" s="12">
        <v>0</v>
      </c>
      <c r="AN24" s="12">
        <v>18.600000000000001</v>
      </c>
      <c r="AO24" s="12">
        <v>66.099999999999994</v>
      </c>
      <c r="AP24" s="12">
        <v>3.6</v>
      </c>
      <c r="AQ24" s="12">
        <v>112.1</v>
      </c>
      <c r="AR24" s="12">
        <v>204.2</v>
      </c>
      <c r="AS24" s="12">
        <v>21</v>
      </c>
    </row>
    <row r="25" spans="1:45" x14ac:dyDescent="0.2">
      <c r="A25" s="11">
        <v>44365.999988425923</v>
      </c>
      <c r="B25" s="12">
        <v>27.3</v>
      </c>
      <c r="C25" s="12">
        <v>34.4</v>
      </c>
      <c r="D25" s="12">
        <v>20.3</v>
      </c>
      <c r="E25" s="12">
        <v>45.3</v>
      </c>
      <c r="F25" s="12">
        <v>67.8</v>
      </c>
      <c r="G25" s="12">
        <v>20.9</v>
      </c>
      <c r="H25" s="12">
        <v>12.8</v>
      </c>
      <c r="I25" s="12">
        <v>16.8</v>
      </c>
      <c r="J25" s="12">
        <v>8.1</v>
      </c>
      <c r="K25" s="12">
        <v>13.6</v>
      </c>
      <c r="L25" s="12">
        <v>981</v>
      </c>
      <c r="M25" s="12">
        <v>1013</v>
      </c>
      <c r="N25" s="12">
        <v>1.3</v>
      </c>
      <c r="O25" s="12">
        <v>4.5</v>
      </c>
      <c r="P25" s="12">
        <v>295.89999999999998</v>
      </c>
      <c r="Q25" s="14">
        <v>0</v>
      </c>
      <c r="R25" s="12">
        <v>297.89999999999998</v>
      </c>
      <c r="S25" s="12">
        <v>931</v>
      </c>
      <c r="T25" s="12">
        <v>150.9</v>
      </c>
      <c r="U25" s="12">
        <v>703</v>
      </c>
      <c r="V25" s="14">
        <v>19.93</v>
      </c>
      <c r="W25" s="14">
        <v>59.66</v>
      </c>
      <c r="X25" s="21">
        <v>5.2999999999999999E-2</v>
      </c>
      <c r="Y25" s="21">
        <v>0.17</v>
      </c>
      <c r="Z25" s="21">
        <v>3.6999999999999998E-2</v>
      </c>
      <c r="AA25" s="21">
        <v>0.14199999999999999</v>
      </c>
      <c r="AB25" s="14">
        <f t="shared" si="0"/>
        <v>1.48</v>
      </c>
      <c r="AC25" s="14">
        <f t="shared" si="1"/>
        <v>5.68</v>
      </c>
      <c r="AD25" s="12">
        <v>11.666666666666666</v>
      </c>
      <c r="AE25" s="12">
        <v>19.8</v>
      </c>
      <c r="AF25" s="12">
        <v>33.799999999999997</v>
      </c>
      <c r="AG25" s="12">
        <v>10.9</v>
      </c>
      <c r="AH25" s="12">
        <v>11</v>
      </c>
      <c r="AI25" s="12">
        <v>14.3</v>
      </c>
      <c r="AJ25" s="12">
        <v>6.8</v>
      </c>
      <c r="AK25" s="12">
        <v>1</v>
      </c>
      <c r="AL25" s="12">
        <v>13</v>
      </c>
      <c r="AM25" s="12">
        <v>0</v>
      </c>
      <c r="AN25" s="12">
        <v>17.3</v>
      </c>
      <c r="AO25" s="12">
        <v>58.6</v>
      </c>
      <c r="AP25" s="12">
        <v>2.1</v>
      </c>
      <c r="AQ25" s="12">
        <v>100</v>
      </c>
      <c r="AR25" s="12">
        <v>258.8</v>
      </c>
      <c r="AS25" s="12">
        <v>0</v>
      </c>
    </row>
    <row r="26" spans="1:45" x14ac:dyDescent="0.2">
      <c r="A26" s="11">
        <v>44366.999988425923</v>
      </c>
      <c r="B26" s="12">
        <v>27.4</v>
      </c>
      <c r="C26" s="12">
        <v>33.1</v>
      </c>
      <c r="D26" s="12">
        <v>21</v>
      </c>
      <c r="E26" s="12">
        <v>53.9</v>
      </c>
      <c r="F26" s="12">
        <v>79.8</v>
      </c>
      <c r="G26" s="12">
        <v>30.7</v>
      </c>
      <c r="H26" s="12">
        <v>15.6</v>
      </c>
      <c r="I26" s="12">
        <v>17.5</v>
      </c>
      <c r="J26" s="12">
        <v>12</v>
      </c>
      <c r="K26" s="12">
        <v>16.8</v>
      </c>
      <c r="L26" s="12">
        <v>981.4</v>
      </c>
      <c r="M26" s="12">
        <v>1013.2</v>
      </c>
      <c r="N26" s="12">
        <v>1.7</v>
      </c>
      <c r="O26" s="12">
        <v>9.1</v>
      </c>
      <c r="P26" s="12">
        <v>155.6</v>
      </c>
      <c r="Q26" s="14">
        <v>0</v>
      </c>
      <c r="R26" s="12">
        <v>305</v>
      </c>
      <c r="S26" s="12">
        <v>973</v>
      </c>
      <c r="T26" s="12">
        <v>167.9</v>
      </c>
      <c r="U26" s="12">
        <v>788.5</v>
      </c>
      <c r="V26" s="14">
        <v>20.38</v>
      </c>
      <c r="W26" s="14">
        <v>62.97</v>
      </c>
      <c r="X26" s="21">
        <v>5.5E-2</v>
      </c>
      <c r="Y26" s="21">
        <v>0.17799999999999999</v>
      </c>
      <c r="Z26" s="21">
        <v>4.2000000000000003E-2</v>
      </c>
      <c r="AA26" s="21">
        <v>0.161</v>
      </c>
      <c r="AB26" s="14">
        <f t="shared" si="0"/>
        <v>1.6800000000000002</v>
      </c>
      <c r="AC26" s="14">
        <f t="shared" si="1"/>
        <v>6.44</v>
      </c>
      <c r="AD26" s="12">
        <v>13.3</v>
      </c>
      <c r="AE26" s="12">
        <v>28</v>
      </c>
      <c r="AF26" s="12">
        <v>42.2</v>
      </c>
      <c r="AG26" s="12">
        <v>17.5</v>
      </c>
      <c r="AH26" s="12">
        <v>13.9</v>
      </c>
      <c r="AI26" s="12">
        <v>20.100000000000001</v>
      </c>
      <c r="AJ26" s="12">
        <v>9.5</v>
      </c>
      <c r="AK26" s="12">
        <v>0</v>
      </c>
      <c r="AL26" s="12">
        <v>2.6</v>
      </c>
      <c r="AM26" s="12">
        <v>0</v>
      </c>
      <c r="AN26" s="12">
        <v>7.9</v>
      </c>
      <c r="AO26" s="12">
        <v>26.3</v>
      </c>
      <c r="AP26" s="12">
        <v>1.3</v>
      </c>
      <c r="AQ26" s="12">
        <v>105.5</v>
      </c>
      <c r="AR26" s="12">
        <v>240.2</v>
      </c>
      <c r="AS26" s="12">
        <v>0</v>
      </c>
    </row>
    <row r="27" spans="1:45" x14ac:dyDescent="0.2">
      <c r="A27" s="11">
        <v>44367.999988425923</v>
      </c>
      <c r="B27" s="12">
        <v>25.3</v>
      </c>
      <c r="C27" s="12">
        <v>29.9</v>
      </c>
      <c r="D27" s="12">
        <v>17.100000000000001</v>
      </c>
      <c r="E27" s="12">
        <v>61</v>
      </c>
      <c r="F27" s="12">
        <v>92.4</v>
      </c>
      <c r="G27" s="12">
        <v>40.799999999999997</v>
      </c>
      <c r="H27" s="12">
        <v>15.8</v>
      </c>
      <c r="I27" s="12">
        <v>19.399999999999999</v>
      </c>
      <c r="J27" s="12">
        <v>13.5</v>
      </c>
      <c r="K27" s="12">
        <v>16.8</v>
      </c>
      <c r="L27" s="12">
        <v>977.4</v>
      </c>
      <c r="M27" s="12">
        <v>1009.4</v>
      </c>
      <c r="N27" s="12">
        <v>1.9</v>
      </c>
      <c r="O27" s="12">
        <v>11.1</v>
      </c>
      <c r="P27" s="12">
        <v>162.1</v>
      </c>
      <c r="Q27" s="14">
        <v>11.1</v>
      </c>
      <c r="R27" s="12">
        <v>163.5</v>
      </c>
      <c r="S27" s="12">
        <v>1044</v>
      </c>
      <c r="T27" s="12">
        <v>75.5</v>
      </c>
      <c r="U27" s="12">
        <v>775.7</v>
      </c>
      <c r="V27" s="14">
        <v>12.68</v>
      </c>
      <c r="W27" s="14">
        <v>65.84</v>
      </c>
      <c r="X27" s="21">
        <v>3.6999999999999998E-2</v>
      </c>
      <c r="Y27" s="21">
        <v>0.192</v>
      </c>
      <c r="Z27" s="21">
        <v>2.7E-2</v>
      </c>
      <c r="AA27" s="21">
        <v>0.17699999999999999</v>
      </c>
      <c r="AB27" s="14">
        <f t="shared" si="0"/>
        <v>1.08</v>
      </c>
      <c r="AC27" s="14">
        <f t="shared" si="1"/>
        <v>7.08</v>
      </c>
      <c r="AD27" s="12">
        <v>3.3333333333333335</v>
      </c>
      <c r="AE27" s="12">
        <v>40.1</v>
      </c>
      <c r="AF27" s="12">
        <v>78.5</v>
      </c>
      <c r="AG27" s="12">
        <v>14.2</v>
      </c>
      <c r="AH27" s="12">
        <v>17.399999999999999</v>
      </c>
      <c r="AI27" s="12">
        <v>28.1</v>
      </c>
      <c r="AJ27" s="12">
        <v>6.6</v>
      </c>
      <c r="AK27" s="12">
        <v>-0.1</v>
      </c>
      <c r="AL27" s="12">
        <v>2.2000000000000002</v>
      </c>
      <c r="AM27" s="12">
        <v>0</v>
      </c>
      <c r="AN27" s="12">
        <v>7.6</v>
      </c>
      <c r="AO27" s="12">
        <v>36.700000000000003</v>
      </c>
      <c r="AP27" s="12">
        <v>0.6</v>
      </c>
      <c r="AQ27" s="12">
        <v>79.2</v>
      </c>
      <c r="AR27" s="12">
        <v>112.8</v>
      </c>
      <c r="AS27" s="12">
        <v>41.4</v>
      </c>
    </row>
    <row r="28" spans="1:45" x14ac:dyDescent="0.2">
      <c r="A28" s="11">
        <v>44368.999988425923</v>
      </c>
      <c r="B28" s="12">
        <v>21.8</v>
      </c>
      <c r="C28" s="12">
        <v>27.2</v>
      </c>
      <c r="D28" s="12">
        <v>16.899999999999999</v>
      </c>
      <c r="E28" s="12">
        <v>68.099999999999994</v>
      </c>
      <c r="F28" s="12">
        <v>92.6</v>
      </c>
      <c r="G28" s="12">
        <v>45.4</v>
      </c>
      <c r="H28" s="12">
        <v>14.4</v>
      </c>
      <c r="I28" s="12">
        <v>17</v>
      </c>
      <c r="J28" s="12">
        <v>12.5</v>
      </c>
      <c r="K28" s="12">
        <v>15.1</v>
      </c>
      <c r="L28" s="12">
        <v>976.1</v>
      </c>
      <c r="M28" s="12">
        <v>1008.4</v>
      </c>
      <c r="N28" s="12">
        <v>2.2000000000000002</v>
      </c>
      <c r="O28" s="12">
        <v>6</v>
      </c>
      <c r="P28" s="12">
        <v>170.2</v>
      </c>
      <c r="Q28" s="14">
        <v>3.8</v>
      </c>
      <c r="R28" s="12">
        <v>252.4</v>
      </c>
      <c r="S28" s="12">
        <v>1168</v>
      </c>
      <c r="T28" s="12">
        <v>148.1</v>
      </c>
      <c r="U28" s="12">
        <v>926.9</v>
      </c>
      <c r="V28" s="14">
        <v>18.12</v>
      </c>
      <c r="W28" s="14">
        <v>71.540000000000006</v>
      </c>
      <c r="X28" s="21">
        <v>5.0999999999999997E-2</v>
      </c>
      <c r="Y28" s="21">
        <v>0.20499999999999999</v>
      </c>
      <c r="Z28" s="21">
        <v>3.7999999999999999E-2</v>
      </c>
      <c r="AA28" s="21">
        <v>0.183</v>
      </c>
      <c r="AB28" s="14">
        <f t="shared" si="0"/>
        <v>1.52</v>
      </c>
      <c r="AC28" s="14">
        <f t="shared" si="1"/>
        <v>7.32</v>
      </c>
      <c r="AD28" s="12">
        <v>9.1666666666666661</v>
      </c>
      <c r="AE28" s="12">
        <v>10.9</v>
      </c>
      <c r="AF28" s="12">
        <v>19.100000000000001</v>
      </c>
      <c r="AG28" s="12">
        <v>6.1</v>
      </c>
      <c r="AH28" s="12">
        <v>5.0999999999999996</v>
      </c>
      <c r="AI28" s="12">
        <v>7.3</v>
      </c>
      <c r="AJ28" s="12">
        <v>3.4</v>
      </c>
      <c r="AK28" s="12">
        <v>0.5</v>
      </c>
      <c r="AL28" s="12">
        <v>3.9</v>
      </c>
      <c r="AM28" s="12">
        <v>0</v>
      </c>
      <c r="AN28" s="12">
        <v>7.7</v>
      </c>
      <c r="AO28" s="12">
        <v>23.2</v>
      </c>
      <c r="AP28" s="12">
        <v>1.3</v>
      </c>
      <c r="AQ28" s="12">
        <v>78</v>
      </c>
      <c r="AR28" s="12">
        <v>114.6</v>
      </c>
      <c r="AS28" s="12">
        <v>46</v>
      </c>
    </row>
    <row r="29" spans="1:45" x14ac:dyDescent="0.2">
      <c r="A29" s="11">
        <v>44369.999988425923</v>
      </c>
      <c r="B29" s="12">
        <v>19.3</v>
      </c>
      <c r="C29" s="12">
        <v>21.7</v>
      </c>
      <c r="D29" s="12">
        <v>17.5</v>
      </c>
      <c r="E29" s="12">
        <v>82.2</v>
      </c>
      <c r="F29" s="12">
        <v>93.9</v>
      </c>
      <c r="G29" s="12">
        <v>66</v>
      </c>
      <c r="H29" s="12">
        <v>15.4</v>
      </c>
      <c r="I29" s="12">
        <v>17</v>
      </c>
      <c r="J29" s="12">
        <v>13.1</v>
      </c>
      <c r="K29" s="12">
        <v>16.100000000000001</v>
      </c>
      <c r="L29" s="12">
        <v>980.1</v>
      </c>
      <c r="M29" s="12">
        <v>1012.8</v>
      </c>
      <c r="N29" s="12">
        <v>1.6</v>
      </c>
      <c r="O29" s="12">
        <v>5.0999999999999996</v>
      </c>
      <c r="P29" s="12">
        <v>162.9</v>
      </c>
      <c r="Q29" s="14">
        <v>4.5999999999999996</v>
      </c>
      <c r="R29" s="12">
        <v>152</v>
      </c>
      <c r="S29" s="12">
        <v>1304</v>
      </c>
      <c r="T29" s="12">
        <v>71.8</v>
      </c>
      <c r="U29" s="12">
        <v>744</v>
      </c>
      <c r="V29" s="14">
        <v>11.49</v>
      </c>
      <c r="W29" s="14">
        <v>75.349999999999994</v>
      </c>
      <c r="X29" s="21">
        <v>3.2000000000000001E-2</v>
      </c>
      <c r="Y29" s="21">
        <v>0.21</v>
      </c>
      <c r="Z29" s="21">
        <v>1.9E-2</v>
      </c>
      <c r="AA29" s="21">
        <v>0.157</v>
      </c>
      <c r="AB29" s="14">
        <f t="shared" si="0"/>
        <v>0.76</v>
      </c>
      <c r="AC29" s="14">
        <f t="shared" si="1"/>
        <v>6.28</v>
      </c>
      <c r="AD29" s="12">
        <v>6.166666666666667</v>
      </c>
      <c r="AE29" s="12">
        <v>9.3000000000000007</v>
      </c>
      <c r="AF29" s="12">
        <v>23.8</v>
      </c>
      <c r="AG29" s="12">
        <v>2.9</v>
      </c>
      <c r="AH29" s="12">
        <v>5.5</v>
      </c>
      <c r="AI29" s="12">
        <v>10.5</v>
      </c>
      <c r="AJ29" s="12">
        <v>2.2000000000000002</v>
      </c>
      <c r="AK29" s="12">
        <v>1.4</v>
      </c>
      <c r="AL29" s="12">
        <v>15.8</v>
      </c>
      <c r="AM29" s="12">
        <v>0</v>
      </c>
      <c r="AN29" s="12">
        <v>11.4</v>
      </c>
      <c r="AO29" s="12">
        <v>34.6</v>
      </c>
      <c r="AP29" s="12">
        <v>2.9</v>
      </c>
      <c r="AQ29" s="12">
        <v>57.8</v>
      </c>
      <c r="AR29" s="12">
        <v>98.6</v>
      </c>
      <c r="AS29" s="12">
        <v>11.4</v>
      </c>
    </row>
    <row r="30" spans="1:45" x14ac:dyDescent="0.2">
      <c r="A30" s="11">
        <v>44370.999988425923</v>
      </c>
      <c r="B30" s="12">
        <v>20.5</v>
      </c>
      <c r="C30" s="12">
        <v>26.6</v>
      </c>
      <c r="D30" s="12">
        <v>16.8</v>
      </c>
      <c r="E30" s="12">
        <v>76.400000000000006</v>
      </c>
      <c r="F30" s="12">
        <v>94.2</v>
      </c>
      <c r="G30" s="12">
        <v>38.6</v>
      </c>
      <c r="H30" s="12">
        <v>15.1</v>
      </c>
      <c r="I30" s="12">
        <v>17.5</v>
      </c>
      <c r="J30" s="12">
        <v>10.8</v>
      </c>
      <c r="K30" s="12">
        <v>15.7</v>
      </c>
      <c r="L30" s="12">
        <v>984</v>
      </c>
      <c r="M30" s="12">
        <v>1016.7</v>
      </c>
      <c r="N30" s="12">
        <v>1.6</v>
      </c>
      <c r="O30" s="12">
        <v>6.3</v>
      </c>
      <c r="P30" s="12">
        <v>154.69999999999999</v>
      </c>
      <c r="Q30" s="14">
        <v>10.8</v>
      </c>
      <c r="R30" s="12">
        <v>262.3</v>
      </c>
      <c r="S30" s="12">
        <v>1136</v>
      </c>
      <c r="T30" s="12">
        <v>154.4</v>
      </c>
      <c r="U30" s="12">
        <v>936.2</v>
      </c>
      <c r="V30" s="14">
        <v>18.07</v>
      </c>
      <c r="W30" s="14">
        <v>71.2</v>
      </c>
      <c r="X30" s="21">
        <v>0.05</v>
      </c>
      <c r="Y30" s="21">
        <v>0.20499999999999999</v>
      </c>
      <c r="Z30" s="21">
        <v>3.6999999999999998E-2</v>
      </c>
      <c r="AA30" s="21">
        <v>0.17699999999999999</v>
      </c>
      <c r="AB30" s="14">
        <f t="shared" si="0"/>
        <v>1.48</v>
      </c>
      <c r="AC30" s="14">
        <f t="shared" si="1"/>
        <v>7.08</v>
      </c>
      <c r="AD30" s="12">
        <v>8.8333333333333339</v>
      </c>
      <c r="AE30" s="12">
        <v>7.6</v>
      </c>
      <c r="AF30" s="12">
        <v>14.7</v>
      </c>
      <c r="AG30" s="12">
        <v>2.4</v>
      </c>
      <c r="AH30" s="12">
        <v>4.5</v>
      </c>
      <c r="AI30" s="12">
        <v>9.5</v>
      </c>
      <c r="AJ30" s="12">
        <v>1.3</v>
      </c>
      <c r="AK30" s="12">
        <v>1</v>
      </c>
      <c r="AL30" s="12">
        <v>7.2</v>
      </c>
      <c r="AM30" s="12">
        <v>0</v>
      </c>
      <c r="AN30" s="12">
        <v>9.8000000000000007</v>
      </c>
      <c r="AO30" s="12">
        <v>23.6</v>
      </c>
      <c r="AP30" s="12">
        <v>0.4</v>
      </c>
      <c r="AQ30" s="12">
        <v>65.2</v>
      </c>
      <c r="AR30" s="12">
        <v>113.6</v>
      </c>
      <c r="AS30" s="12">
        <v>21.8</v>
      </c>
    </row>
    <row r="31" spans="1:45" x14ac:dyDescent="0.2">
      <c r="A31" s="11">
        <v>44371.999988425923</v>
      </c>
      <c r="B31" s="12">
        <v>19.100000000000001</v>
      </c>
      <c r="C31" s="12">
        <v>24.2</v>
      </c>
      <c r="D31" s="12">
        <v>16.2</v>
      </c>
      <c r="E31" s="12">
        <v>78.900000000000006</v>
      </c>
      <c r="F31" s="12">
        <v>94</v>
      </c>
      <c r="G31" s="12">
        <v>48.5</v>
      </c>
      <c r="H31" s="12">
        <v>14.5</v>
      </c>
      <c r="I31" s="12">
        <v>16.399999999999999</v>
      </c>
      <c r="J31" s="12">
        <v>11.8</v>
      </c>
      <c r="K31" s="12">
        <v>15.1</v>
      </c>
      <c r="L31" s="12">
        <v>984.6</v>
      </c>
      <c r="M31" s="12">
        <v>1017.5</v>
      </c>
      <c r="N31" s="12">
        <v>1.8</v>
      </c>
      <c r="O31" s="12">
        <v>7.2</v>
      </c>
      <c r="P31" s="12">
        <v>253.5</v>
      </c>
      <c r="Q31" s="14">
        <v>4.7</v>
      </c>
      <c r="R31" s="12">
        <v>195.5</v>
      </c>
      <c r="S31" s="12">
        <v>1421</v>
      </c>
      <c r="T31" s="12">
        <v>110</v>
      </c>
      <c r="U31" s="12">
        <v>1096.8</v>
      </c>
      <c r="V31" s="14">
        <v>14.48</v>
      </c>
      <c r="W31" s="14">
        <v>80.31</v>
      </c>
      <c r="X31" s="21">
        <v>3.9E-2</v>
      </c>
      <c r="Y31" s="21">
        <v>0.215</v>
      </c>
      <c r="Z31" s="21">
        <v>2.5999999999999999E-2</v>
      </c>
      <c r="AA31" s="21">
        <v>0.16300000000000001</v>
      </c>
      <c r="AB31" s="14">
        <f t="shared" si="0"/>
        <v>1.04</v>
      </c>
      <c r="AC31" s="14">
        <f t="shared" si="1"/>
        <v>6.5200000000000005</v>
      </c>
      <c r="AD31" s="12">
        <v>5.833333333333333</v>
      </c>
      <c r="AE31" s="12">
        <v>6.1</v>
      </c>
      <c r="AF31" s="12">
        <v>10.7</v>
      </c>
      <c r="AG31" s="12">
        <v>2.4</v>
      </c>
      <c r="AH31" s="12">
        <v>3.7</v>
      </c>
      <c r="AI31" s="12">
        <v>5.4</v>
      </c>
      <c r="AJ31" s="12">
        <v>1.9</v>
      </c>
      <c r="AK31" s="12">
        <v>1.2</v>
      </c>
      <c r="AL31" s="12">
        <v>19.8</v>
      </c>
      <c r="AM31" s="12">
        <v>0</v>
      </c>
      <c r="AN31" s="12">
        <v>8.6999999999999993</v>
      </c>
      <c r="AO31" s="12">
        <v>33.200000000000003</v>
      </c>
      <c r="AP31" s="12">
        <v>1</v>
      </c>
      <c r="AQ31" s="12">
        <v>72.900000000000006</v>
      </c>
      <c r="AR31" s="12">
        <v>103.4</v>
      </c>
      <c r="AS31" s="12">
        <v>30.8</v>
      </c>
    </row>
    <row r="32" spans="1:45" x14ac:dyDescent="0.2">
      <c r="A32" s="11">
        <v>44372.999988425923</v>
      </c>
      <c r="B32" s="12">
        <v>17.5</v>
      </c>
      <c r="C32" s="12">
        <v>20.8</v>
      </c>
      <c r="D32" s="12">
        <v>15.6</v>
      </c>
      <c r="E32" s="12">
        <v>81.099999999999994</v>
      </c>
      <c r="F32" s="12">
        <v>93.2</v>
      </c>
      <c r="G32" s="12">
        <v>62.6</v>
      </c>
      <c r="H32" s="12">
        <v>13.7</v>
      </c>
      <c r="I32" s="12">
        <v>15</v>
      </c>
      <c r="J32" s="12">
        <v>12.3</v>
      </c>
      <c r="K32" s="12">
        <v>14.1</v>
      </c>
      <c r="L32" s="12">
        <v>986.1</v>
      </c>
      <c r="M32" s="12">
        <v>1019.2</v>
      </c>
      <c r="N32" s="12">
        <v>2.1</v>
      </c>
      <c r="O32" s="12">
        <v>4.9000000000000004</v>
      </c>
      <c r="P32" s="12">
        <v>166</v>
      </c>
      <c r="Q32" s="14">
        <v>3.8</v>
      </c>
      <c r="R32" s="12">
        <v>111.7</v>
      </c>
      <c r="S32" s="12">
        <v>794</v>
      </c>
      <c r="T32" s="12">
        <v>38.799999999999997</v>
      </c>
      <c r="U32" s="12">
        <v>537</v>
      </c>
      <c r="V32" s="14">
        <v>9.36</v>
      </c>
      <c r="W32" s="14">
        <v>48.73</v>
      </c>
      <c r="X32" s="21">
        <v>2.5999999999999999E-2</v>
      </c>
      <c r="Y32" s="21">
        <v>0.13100000000000001</v>
      </c>
      <c r="Z32" s="21">
        <v>1.6E-2</v>
      </c>
      <c r="AA32" s="21">
        <v>9.8000000000000004E-2</v>
      </c>
      <c r="AB32" s="14">
        <f t="shared" si="0"/>
        <v>0.64</v>
      </c>
      <c r="AC32" s="14">
        <f t="shared" si="1"/>
        <v>3.92</v>
      </c>
      <c r="AD32" s="12">
        <v>3.3</v>
      </c>
      <c r="AE32" s="12">
        <v>6.8</v>
      </c>
      <c r="AF32" s="12">
        <v>17.8</v>
      </c>
      <c r="AG32" s="12">
        <v>1.7</v>
      </c>
      <c r="AH32" s="12">
        <v>4.8</v>
      </c>
      <c r="AI32" s="12">
        <v>11.5</v>
      </c>
      <c r="AJ32" s="12">
        <v>1.2</v>
      </c>
      <c r="AK32" s="12">
        <v>1.5</v>
      </c>
      <c r="AL32" s="12">
        <v>9.9</v>
      </c>
      <c r="AM32" s="12">
        <v>0</v>
      </c>
      <c r="AN32" s="12">
        <v>9.6</v>
      </c>
      <c r="AO32" s="12">
        <v>24.4</v>
      </c>
      <c r="AP32" s="12">
        <v>1.3</v>
      </c>
      <c r="AQ32" s="12">
        <v>57.1</v>
      </c>
      <c r="AR32" s="12">
        <v>91.8</v>
      </c>
      <c r="AS32" s="12">
        <v>18.600000000000001</v>
      </c>
    </row>
    <row r="33" spans="1:45" x14ac:dyDescent="0.2">
      <c r="A33" s="11">
        <v>44373.999988425923</v>
      </c>
      <c r="B33" s="12">
        <v>20.399999999999999</v>
      </c>
      <c r="C33" s="12">
        <v>25.7</v>
      </c>
      <c r="D33" s="12">
        <v>15.3</v>
      </c>
      <c r="E33" s="12">
        <v>67.3</v>
      </c>
      <c r="F33" s="12">
        <v>89.4</v>
      </c>
      <c r="G33" s="12">
        <v>46.2</v>
      </c>
      <c r="H33" s="12">
        <v>13.2</v>
      </c>
      <c r="I33" s="12">
        <v>14.7</v>
      </c>
      <c r="J33" s="12">
        <v>11.8</v>
      </c>
      <c r="K33" s="12">
        <v>13.7</v>
      </c>
      <c r="L33" s="12">
        <v>985.2</v>
      </c>
      <c r="M33" s="12">
        <v>1018</v>
      </c>
      <c r="N33" s="12">
        <v>1.4</v>
      </c>
      <c r="O33" s="12">
        <v>4.4000000000000004</v>
      </c>
      <c r="P33" s="12">
        <v>167.6</v>
      </c>
      <c r="Q33" s="14">
        <v>0</v>
      </c>
      <c r="R33" s="12">
        <v>256.5</v>
      </c>
      <c r="S33" s="12">
        <v>1198</v>
      </c>
      <c r="T33" s="12">
        <v>150.4</v>
      </c>
      <c r="U33" s="12">
        <v>967.8</v>
      </c>
      <c r="V33" s="14">
        <v>17.73</v>
      </c>
      <c r="W33" s="14">
        <v>72.19</v>
      </c>
      <c r="X33" s="21">
        <v>4.8000000000000001E-2</v>
      </c>
      <c r="Y33" s="21">
        <v>0.20499999999999999</v>
      </c>
      <c r="Z33" s="21">
        <v>3.4000000000000002E-2</v>
      </c>
      <c r="AA33" s="21">
        <v>0.17399999999999999</v>
      </c>
      <c r="AB33" s="14">
        <f t="shared" si="0"/>
        <v>1.36</v>
      </c>
      <c r="AC33" s="14">
        <f t="shared" si="1"/>
        <v>6.9599999999999991</v>
      </c>
      <c r="AD33" s="12">
        <v>10.333333333333334</v>
      </c>
      <c r="AE33" s="12">
        <v>11.8</v>
      </c>
      <c r="AF33" s="12">
        <v>20</v>
      </c>
      <c r="AG33" s="12">
        <v>6.5</v>
      </c>
      <c r="AH33" s="12">
        <v>9.1</v>
      </c>
      <c r="AI33" s="12">
        <v>16.399999999999999</v>
      </c>
      <c r="AJ33" s="12">
        <v>5.6</v>
      </c>
      <c r="AK33" s="12">
        <v>1.1000000000000001</v>
      </c>
      <c r="AL33" s="12">
        <v>8.5</v>
      </c>
      <c r="AM33" s="12">
        <v>0</v>
      </c>
      <c r="AN33" s="12">
        <v>9.1</v>
      </c>
      <c r="AO33" s="12">
        <v>25.9</v>
      </c>
      <c r="AP33" s="12">
        <v>0</v>
      </c>
      <c r="AQ33" s="12">
        <v>69.2</v>
      </c>
      <c r="AR33" s="12">
        <v>109</v>
      </c>
      <c r="AS33" s="12">
        <v>12.6</v>
      </c>
    </row>
    <row r="34" spans="1:45" x14ac:dyDescent="0.2">
      <c r="A34" s="11">
        <v>44374.999988425923</v>
      </c>
      <c r="B34" s="12">
        <v>22.6</v>
      </c>
      <c r="C34" s="12">
        <v>29.1</v>
      </c>
      <c r="D34" s="12">
        <v>16.399999999999999</v>
      </c>
      <c r="E34" s="12">
        <v>61.7</v>
      </c>
      <c r="F34" s="12">
        <v>84.6</v>
      </c>
      <c r="G34" s="12">
        <v>34.299999999999997</v>
      </c>
      <c r="H34" s="12">
        <v>13.5</v>
      </c>
      <c r="I34" s="12">
        <v>15.8</v>
      </c>
      <c r="J34" s="12">
        <v>10.7</v>
      </c>
      <c r="K34" s="12">
        <v>14.2</v>
      </c>
      <c r="L34" s="12">
        <v>982.4</v>
      </c>
      <c r="M34" s="12">
        <v>1014.9</v>
      </c>
      <c r="N34" s="12">
        <v>1.3</v>
      </c>
      <c r="O34" s="12">
        <v>4</v>
      </c>
      <c r="P34" s="12">
        <v>178.6</v>
      </c>
      <c r="Q34" s="14">
        <v>0</v>
      </c>
      <c r="R34" s="12">
        <v>264.89999999999998</v>
      </c>
      <c r="S34" s="12">
        <v>1206</v>
      </c>
      <c r="T34" s="12">
        <v>151.69999999999999</v>
      </c>
      <c r="U34" s="12">
        <v>844</v>
      </c>
      <c r="V34" s="14">
        <v>18.649999999999999</v>
      </c>
      <c r="W34" s="14">
        <v>73.040000000000006</v>
      </c>
      <c r="X34" s="21">
        <v>5.1999999999999998E-2</v>
      </c>
      <c r="Y34" s="21">
        <v>0.20599999999999999</v>
      </c>
      <c r="Z34" s="21">
        <v>4.1000000000000002E-2</v>
      </c>
      <c r="AA34" s="21">
        <v>0.187</v>
      </c>
      <c r="AB34" s="14">
        <f t="shared" si="0"/>
        <v>1.6400000000000001</v>
      </c>
      <c r="AC34" s="14">
        <f t="shared" si="1"/>
        <v>7.48</v>
      </c>
      <c r="AD34" s="12">
        <v>9.3333333333333339</v>
      </c>
      <c r="AE34" s="12">
        <v>9.1999999999999993</v>
      </c>
      <c r="AF34" s="12">
        <v>17.100000000000001</v>
      </c>
      <c r="AG34" s="12">
        <v>4</v>
      </c>
      <c r="AH34" s="12">
        <v>6.7</v>
      </c>
      <c r="AI34" s="12">
        <v>11.3</v>
      </c>
      <c r="AJ34" s="12">
        <v>3.5</v>
      </c>
      <c r="AK34" s="12">
        <v>1</v>
      </c>
      <c r="AL34" s="12">
        <v>6.7</v>
      </c>
      <c r="AM34" s="12">
        <v>0</v>
      </c>
      <c r="AN34" s="12">
        <v>10.7</v>
      </c>
      <c r="AO34" s="12">
        <v>37.1</v>
      </c>
      <c r="AP34" s="12">
        <v>0</v>
      </c>
      <c r="AQ34" s="12">
        <v>71.2</v>
      </c>
      <c r="AR34" s="12">
        <v>172.6</v>
      </c>
      <c r="AS34" s="12">
        <v>8.8000000000000007</v>
      </c>
    </row>
    <row r="35" spans="1:45" x14ac:dyDescent="0.2">
      <c r="A35" s="11">
        <v>44375.999988425923</v>
      </c>
      <c r="B35" s="12">
        <v>23.1</v>
      </c>
      <c r="C35" s="12">
        <v>29.5</v>
      </c>
      <c r="D35" s="12">
        <v>14.7</v>
      </c>
      <c r="E35" s="12">
        <v>67.400000000000006</v>
      </c>
      <c r="F35" s="12">
        <v>100</v>
      </c>
      <c r="G35" s="12">
        <v>42.2</v>
      </c>
      <c r="H35" s="12">
        <v>15.3</v>
      </c>
      <c r="I35" s="12">
        <v>17</v>
      </c>
      <c r="J35" s="12">
        <v>13.1</v>
      </c>
      <c r="K35" s="12">
        <v>16.2</v>
      </c>
      <c r="L35" s="12">
        <v>981.9</v>
      </c>
      <c r="M35" s="12">
        <v>1014.2</v>
      </c>
      <c r="N35" s="12">
        <v>2.2000000000000002</v>
      </c>
      <c r="O35" s="12">
        <v>19.7</v>
      </c>
      <c r="P35" s="12">
        <v>143.1</v>
      </c>
      <c r="Q35" s="14">
        <v>54.6</v>
      </c>
      <c r="R35" s="12">
        <v>264.10000000000002</v>
      </c>
      <c r="S35" s="12">
        <v>998</v>
      </c>
      <c r="T35" s="12">
        <v>133.69999999999999</v>
      </c>
      <c r="U35" s="12">
        <v>658.1</v>
      </c>
      <c r="V35" s="14">
        <v>18.239999999999998</v>
      </c>
      <c r="W35" s="14">
        <v>64.900000000000006</v>
      </c>
      <c r="X35" s="21">
        <v>5.0999999999999997E-2</v>
      </c>
      <c r="Y35" s="21">
        <v>0.187</v>
      </c>
      <c r="Z35" s="21">
        <v>3.9E-2</v>
      </c>
      <c r="AA35" s="21">
        <v>0.17100000000000001</v>
      </c>
      <c r="AB35" s="14">
        <f t="shared" si="0"/>
        <v>1.56</v>
      </c>
      <c r="AC35" s="14">
        <f t="shared" si="1"/>
        <v>6.8400000000000007</v>
      </c>
      <c r="AD35" s="12">
        <v>10</v>
      </c>
      <c r="AE35" s="12">
        <v>8.8000000000000007</v>
      </c>
      <c r="AF35" s="12">
        <v>21.7</v>
      </c>
      <c r="AG35" s="12">
        <v>3.6</v>
      </c>
      <c r="AH35" s="12">
        <v>5.2</v>
      </c>
      <c r="AI35" s="12">
        <v>8.1</v>
      </c>
      <c r="AJ35" s="12">
        <v>2.9</v>
      </c>
      <c r="AK35" s="12">
        <v>1.4</v>
      </c>
      <c r="AL35" s="12">
        <v>11.8</v>
      </c>
      <c r="AM35" s="12">
        <v>0</v>
      </c>
      <c r="AN35" s="12">
        <v>10.6</v>
      </c>
      <c r="AO35" s="12">
        <v>34.799999999999997</v>
      </c>
      <c r="AP35" s="12">
        <v>0.8</v>
      </c>
      <c r="AQ35" s="12">
        <v>86.5</v>
      </c>
      <c r="AR35" s="12">
        <v>188.2</v>
      </c>
      <c r="AS35" s="12">
        <v>0</v>
      </c>
    </row>
    <row r="36" spans="1:45" x14ac:dyDescent="0.2">
      <c r="A36" s="11">
        <v>44376.999988425923</v>
      </c>
      <c r="B36" s="12">
        <v>18.600000000000001</v>
      </c>
      <c r="C36" s="12">
        <v>25</v>
      </c>
      <c r="D36" s="12">
        <v>12.8</v>
      </c>
      <c r="E36" s="12">
        <v>81.400000000000006</v>
      </c>
      <c r="F36" s="12">
        <v>100</v>
      </c>
      <c r="G36" s="12">
        <v>51.9</v>
      </c>
      <c r="H36" s="12">
        <v>14.5</v>
      </c>
      <c r="I36" s="12">
        <v>16.399999999999999</v>
      </c>
      <c r="J36" s="12">
        <v>12.4</v>
      </c>
      <c r="K36" s="12">
        <v>15.1</v>
      </c>
      <c r="L36" s="12">
        <v>980.7</v>
      </c>
      <c r="M36" s="12">
        <v>1013.5</v>
      </c>
      <c r="N36" s="12">
        <v>1.7</v>
      </c>
      <c r="O36" s="12">
        <v>12.7</v>
      </c>
      <c r="P36" s="12">
        <v>163.1</v>
      </c>
      <c r="Q36" s="14">
        <v>32.200000000000003</v>
      </c>
      <c r="R36" s="12">
        <v>213.5</v>
      </c>
      <c r="S36" s="12">
        <v>1306</v>
      </c>
      <c r="T36" s="12">
        <v>126.1</v>
      </c>
      <c r="U36" s="12">
        <v>948</v>
      </c>
      <c r="V36" s="14">
        <v>14.77</v>
      </c>
      <c r="W36" s="14">
        <v>71.47</v>
      </c>
      <c r="X36" s="21">
        <v>0.04</v>
      </c>
      <c r="Y36" s="21">
        <v>0.20300000000000001</v>
      </c>
      <c r="Z36" s="21">
        <v>2.8000000000000001E-2</v>
      </c>
      <c r="AA36" s="21">
        <v>0.17100000000000001</v>
      </c>
      <c r="AB36" s="14">
        <f t="shared" si="0"/>
        <v>1.1200000000000001</v>
      </c>
      <c r="AC36" s="14">
        <f t="shared" si="1"/>
        <v>6.8400000000000007</v>
      </c>
      <c r="AD36" s="12">
        <v>7.6</v>
      </c>
      <c r="AE36" s="12">
        <v>6.2</v>
      </c>
      <c r="AF36" s="12">
        <v>21</v>
      </c>
      <c r="AG36" s="12">
        <v>1.9</v>
      </c>
      <c r="AH36" s="12">
        <v>3.6</v>
      </c>
      <c r="AI36" s="12">
        <v>7</v>
      </c>
      <c r="AJ36" s="12">
        <v>1.1000000000000001</v>
      </c>
      <c r="AK36" s="12">
        <v>1.9</v>
      </c>
      <c r="AL36" s="12">
        <v>14.1</v>
      </c>
      <c r="AM36" s="12">
        <v>0</v>
      </c>
      <c r="AN36" s="12">
        <v>11.5</v>
      </c>
      <c r="AO36" s="12">
        <v>40.299999999999997</v>
      </c>
      <c r="AP36" s="12">
        <v>0.8</v>
      </c>
      <c r="AQ36" s="12">
        <v>62.6</v>
      </c>
      <c r="AR36" s="12">
        <v>184.8</v>
      </c>
      <c r="AS36" s="12">
        <v>0</v>
      </c>
    </row>
    <row r="37" spans="1:45" x14ac:dyDescent="0.2">
      <c r="A37" s="11">
        <v>44377.999988425923</v>
      </c>
      <c r="B37" s="12">
        <v>16.399999999999999</v>
      </c>
      <c r="C37" s="12">
        <v>19.399999999999999</v>
      </c>
      <c r="D37" s="12">
        <v>13.2</v>
      </c>
      <c r="E37" s="12">
        <v>77.3</v>
      </c>
      <c r="F37" s="12">
        <v>91.6</v>
      </c>
      <c r="G37" s="12">
        <v>54.9</v>
      </c>
      <c r="H37" s="12">
        <v>12.2</v>
      </c>
      <c r="I37" s="12">
        <v>14.3</v>
      </c>
      <c r="J37" s="12">
        <v>10.1</v>
      </c>
      <c r="K37" s="12">
        <v>12.3</v>
      </c>
      <c r="L37" s="12">
        <v>981.1</v>
      </c>
      <c r="M37" s="12">
        <v>1014.2</v>
      </c>
      <c r="N37" s="12">
        <v>3</v>
      </c>
      <c r="O37" s="12">
        <v>6.7</v>
      </c>
      <c r="P37" s="12">
        <v>216.2</v>
      </c>
      <c r="Q37" s="14">
        <v>3</v>
      </c>
      <c r="R37" s="12">
        <v>176.5</v>
      </c>
      <c r="S37" s="12">
        <v>1358</v>
      </c>
      <c r="T37" s="12">
        <v>87.9</v>
      </c>
      <c r="U37" s="12">
        <v>1012.5</v>
      </c>
      <c r="V37" s="14">
        <v>13.19</v>
      </c>
      <c r="W37" s="14">
        <v>77.180000000000007</v>
      </c>
      <c r="X37" s="21">
        <v>3.5999999999999997E-2</v>
      </c>
      <c r="Y37" s="21">
        <v>0.20899999999999999</v>
      </c>
      <c r="Z37" s="21">
        <v>2.1999999999999999E-2</v>
      </c>
      <c r="AA37" s="21">
        <v>0.153</v>
      </c>
      <c r="AB37" s="14">
        <f t="shared" si="0"/>
        <v>0.87999999999999989</v>
      </c>
      <c r="AC37" s="14">
        <f t="shared" si="1"/>
        <v>6.12</v>
      </c>
      <c r="AD37" s="12">
        <v>4.166666666666667</v>
      </c>
      <c r="AE37" s="12">
        <v>3.4</v>
      </c>
      <c r="AF37" s="12">
        <v>8.4</v>
      </c>
      <c r="AG37" s="12">
        <v>1.1000000000000001</v>
      </c>
      <c r="AH37" s="12">
        <v>1.4</v>
      </c>
      <c r="AI37" s="12">
        <v>3.2</v>
      </c>
      <c r="AJ37" s="12">
        <v>0.6</v>
      </c>
      <c r="AK37" s="12">
        <v>1.6</v>
      </c>
      <c r="AL37" s="12">
        <v>7.1</v>
      </c>
      <c r="AM37" s="12">
        <v>0</v>
      </c>
      <c r="AN37" s="12">
        <v>7</v>
      </c>
      <c r="AO37" s="12">
        <v>20.2</v>
      </c>
      <c r="AP37" s="12">
        <v>0.4</v>
      </c>
      <c r="AQ37" s="12">
        <v>55.8</v>
      </c>
      <c r="AR37" s="12">
        <v>156.19999999999999</v>
      </c>
      <c r="AS37" s="12">
        <v>9.8000000000000007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V38" s="22"/>
      <c r="W38" s="22"/>
      <c r="X38" s="24"/>
      <c r="Y38" s="24"/>
    </row>
    <row r="39" spans="1:45" s="15" customFormat="1" ht="15" x14ac:dyDescent="0.25">
      <c r="A39" s="16" t="s">
        <v>27</v>
      </c>
      <c r="B39" s="7">
        <f>AVERAGE(B8:B37)</f>
        <v>20.96</v>
      </c>
      <c r="C39" s="9">
        <f>MAX(C8:C37)</f>
        <v>34.4</v>
      </c>
      <c r="D39" s="8">
        <f>MIN(D8:D37)</f>
        <v>9.9</v>
      </c>
      <c r="E39" s="7">
        <f>AVERAGE(E8:E37)</f>
        <v>66.086666666666673</v>
      </c>
      <c r="F39" s="9">
        <f>MAX(F8:F37)</f>
        <v>100</v>
      </c>
      <c r="G39" s="8">
        <f>MIN(G8:G37)</f>
        <v>20.9</v>
      </c>
      <c r="H39" s="7">
        <f>AVERAGE(H8:H37)</f>
        <v>13.216666666666667</v>
      </c>
      <c r="I39" s="9">
        <f>MAX(I8:I37)</f>
        <v>19.399999999999999</v>
      </c>
      <c r="J39" s="8">
        <f>MIN(J8:J37)</f>
        <v>5.8</v>
      </c>
      <c r="K39" s="7">
        <f>AVERAGE(K8:K37)</f>
        <v>13.516666666666671</v>
      </c>
      <c r="L39" s="7">
        <f>AVERAGE(L8:L37)</f>
        <v>984.43333333333328</v>
      </c>
      <c r="M39" s="7">
        <f>AVERAGE(M8:M37)</f>
        <v>1017.1433333333335</v>
      </c>
      <c r="N39" s="7">
        <f>AVERAGE(N8:N37)</f>
        <v>1.7600000000000005</v>
      </c>
      <c r="O39" s="9">
        <f>MAX(O8:O37)</f>
        <v>19.7</v>
      </c>
      <c r="P39" s="7">
        <v>182.5</v>
      </c>
      <c r="Q39" s="13">
        <f>SUM(Q8:Q37)</f>
        <v>181.2</v>
      </c>
      <c r="R39" s="7">
        <f>AVERAGE(R8:R37)</f>
        <v>239.80999999999997</v>
      </c>
      <c r="S39" s="9">
        <f>MAX(S8:S37)</f>
        <v>1421</v>
      </c>
      <c r="T39" s="7">
        <f>AVERAGE(T8:T37)</f>
        <v>123.17333333333335</v>
      </c>
      <c r="U39" s="9">
        <f>MAX(U8:U37)</f>
        <v>1096.8</v>
      </c>
      <c r="V39" s="13">
        <f>AVERAGE(V8:V37)</f>
        <v>16.604666666666667</v>
      </c>
      <c r="W39" s="28">
        <f>MAX(W8:W37)</f>
        <v>80.31</v>
      </c>
      <c r="X39" s="17">
        <f>AVERAGE(X8:X37)</f>
        <v>4.5100000000000015E-2</v>
      </c>
      <c r="Y39" s="20">
        <f>MAX(Y8:Y37)</f>
        <v>0.215</v>
      </c>
      <c r="Z39" s="17">
        <f>AVERAGE(Z8:Z37)</f>
        <v>3.213333333333334E-2</v>
      </c>
      <c r="AA39" s="20">
        <f>MAX(AA8:AA37)</f>
        <v>0.187</v>
      </c>
      <c r="AB39" s="13">
        <f>AVERAGE(AB8:AB37)</f>
        <v>1.2853333333333334</v>
      </c>
      <c r="AC39" s="28">
        <f>MAX(AC8:AC37)</f>
        <v>7.48</v>
      </c>
      <c r="AD39" s="30">
        <f>SUM(AD8:AD37)</f>
        <v>266.46666666666675</v>
      </c>
      <c r="AE39" s="7">
        <f>AVERAGE(AE8:AE37)</f>
        <v>13.603333333333335</v>
      </c>
      <c r="AF39" s="9">
        <f>MAX(AF8:AF37)</f>
        <v>78.5</v>
      </c>
      <c r="AG39" s="8">
        <f>MIN(AG8:AG37)</f>
        <v>1.1000000000000001</v>
      </c>
      <c r="AH39" s="7">
        <f>AVERAGE(AH8:AH37)</f>
        <v>8.259999999999998</v>
      </c>
      <c r="AI39" s="9">
        <f>MAX(AI8:AI37)</f>
        <v>28.1</v>
      </c>
      <c r="AJ39" s="8">
        <f>MIN(AJ8:AJ37)</f>
        <v>0.6</v>
      </c>
      <c r="AK39" s="7">
        <f>AVERAGE(AK8:AK37)</f>
        <v>1.6533333333333333</v>
      </c>
      <c r="AL39" s="9">
        <f>MAX(AL8:AL37)</f>
        <v>44.5</v>
      </c>
      <c r="AM39" s="8">
        <f>MIN(AM8:AM37)</f>
        <v>0</v>
      </c>
      <c r="AN39" s="7">
        <f>AVERAGE(AN8:AN37)</f>
        <v>11.886666666666667</v>
      </c>
      <c r="AO39" s="9">
        <f>MAX(AO8:AO37)</f>
        <v>66.099999999999994</v>
      </c>
      <c r="AP39" s="8">
        <f>MIN(AP8:AP37)</f>
        <v>0</v>
      </c>
      <c r="AQ39" s="7">
        <f>AVERAGE(AQ8:AQ37)</f>
        <v>74.40000000000002</v>
      </c>
      <c r="AR39" s="9">
        <f>MAX(AR8:AR37)</f>
        <v>258.8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14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14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57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44378.999988425923</v>
      </c>
      <c r="B8" s="12">
        <v>15.3</v>
      </c>
      <c r="C8" s="12">
        <v>17.899999999999999</v>
      </c>
      <c r="D8" s="12">
        <v>13.1</v>
      </c>
      <c r="E8" s="12">
        <v>78.2</v>
      </c>
      <c r="F8" s="12">
        <v>91.8</v>
      </c>
      <c r="G8" s="12">
        <v>60.7</v>
      </c>
      <c r="H8" s="12">
        <v>11.5</v>
      </c>
      <c r="I8" s="12">
        <v>12.2</v>
      </c>
      <c r="J8" s="12">
        <v>10.5</v>
      </c>
      <c r="K8" s="12">
        <v>11.4</v>
      </c>
      <c r="L8" s="12">
        <v>983.9</v>
      </c>
      <c r="M8" s="12">
        <v>1017.3</v>
      </c>
      <c r="N8" s="12">
        <v>2.5</v>
      </c>
      <c r="O8" s="12">
        <v>5.8</v>
      </c>
      <c r="P8" s="12">
        <v>234.2</v>
      </c>
      <c r="Q8" s="14">
        <v>2</v>
      </c>
      <c r="R8" s="12">
        <v>84.5</v>
      </c>
      <c r="S8" s="12">
        <v>731</v>
      </c>
      <c r="T8" s="12">
        <v>45.2</v>
      </c>
      <c r="U8" s="12">
        <v>514.9</v>
      </c>
      <c r="V8" s="14">
        <v>7.56</v>
      </c>
      <c r="W8" s="14">
        <v>45.93</v>
      </c>
      <c r="X8" s="21">
        <v>2.1999999999999999E-2</v>
      </c>
      <c r="Y8" s="21">
        <v>0.13</v>
      </c>
      <c r="Z8" s="21">
        <v>1.4E-2</v>
      </c>
      <c r="AA8" s="21">
        <v>9.1999999999999998E-2</v>
      </c>
      <c r="AB8" s="21">
        <f>Z8*40</f>
        <v>0.56000000000000005</v>
      </c>
      <c r="AC8" s="21">
        <f>AA8*40</f>
        <v>3.6799999999999997</v>
      </c>
      <c r="AD8" s="12">
        <v>0</v>
      </c>
      <c r="AE8" s="12">
        <v>4.9000000000000004</v>
      </c>
      <c r="AF8" s="12">
        <v>10.199999999999999</v>
      </c>
      <c r="AG8" s="12">
        <v>1</v>
      </c>
      <c r="AH8" s="12">
        <v>2.6</v>
      </c>
      <c r="AI8" s="12">
        <v>4.9000000000000004</v>
      </c>
      <c r="AJ8" s="12">
        <v>0.5</v>
      </c>
      <c r="AK8" s="12">
        <v>2.1</v>
      </c>
      <c r="AL8" s="12">
        <v>24.6</v>
      </c>
      <c r="AM8" s="12">
        <v>0</v>
      </c>
      <c r="AN8" s="12">
        <v>9.3000000000000007</v>
      </c>
      <c r="AO8" s="12">
        <v>30.9</v>
      </c>
      <c r="AP8" s="12">
        <v>1</v>
      </c>
      <c r="AQ8" s="12">
        <v>47.2</v>
      </c>
      <c r="AR8" s="12">
        <v>135</v>
      </c>
      <c r="AS8" s="12">
        <v>0</v>
      </c>
    </row>
    <row r="9" spans="1:45" x14ac:dyDescent="0.2">
      <c r="A9" s="11">
        <v>44379.999988425923</v>
      </c>
      <c r="B9" s="12">
        <v>18.2</v>
      </c>
      <c r="C9" s="12">
        <v>22.7</v>
      </c>
      <c r="D9" s="12">
        <v>13.7</v>
      </c>
      <c r="E9" s="12">
        <v>62.3</v>
      </c>
      <c r="F9" s="12">
        <v>81.8</v>
      </c>
      <c r="G9" s="12">
        <v>42.8</v>
      </c>
      <c r="H9" s="12">
        <v>10.7</v>
      </c>
      <c r="I9" s="12">
        <v>11.9</v>
      </c>
      <c r="J9" s="12">
        <v>9.1999999999999993</v>
      </c>
      <c r="K9" s="12">
        <v>10.4</v>
      </c>
      <c r="L9" s="12">
        <v>985.4</v>
      </c>
      <c r="M9" s="12">
        <v>1018.5</v>
      </c>
      <c r="N9" s="12">
        <v>2.2999999999999998</v>
      </c>
      <c r="O9" s="12">
        <v>6.1</v>
      </c>
      <c r="P9" s="12">
        <v>181.7</v>
      </c>
      <c r="Q9" s="14">
        <v>0</v>
      </c>
      <c r="R9" s="12">
        <v>282.8</v>
      </c>
      <c r="S9" s="12">
        <v>1286</v>
      </c>
      <c r="T9" s="12">
        <v>137</v>
      </c>
      <c r="U9" s="12">
        <v>818.6</v>
      </c>
      <c r="V9" s="14">
        <v>18.88</v>
      </c>
      <c r="W9" s="14">
        <v>74.75</v>
      </c>
      <c r="X9" s="21">
        <v>5.0999999999999997E-2</v>
      </c>
      <c r="Y9" s="21">
        <v>0.21</v>
      </c>
      <c r="Z9" s="21">
        <v>3.5000000000000003E-2</v>
      </c>
      <c r="AA9" s="21">
        <v>0.17699999999999999</v>
      </c>
      <c r="AB9" s="21">
        <f t="shared" ref="AB9:AB38" si="0">Z9*40</f>
        <v>1.4000000000000001</v>
      </c>
      <c r="AC9" s="21">
        <f t="shared" ref="AC9:AC38" si="1">AA9*40</f>
        <v>7.08</v>
      </c>
      <c r="AD9" s="12">
        <v>11.333333333333334</v>
      </c>
      <c r="AE9" s="12">
        <v>9.5</v>
      </c>
      <c r="AF9" s="12">
        <v>15.1</v>
      </c>
      <c r="AG9" s="12">
        <v>6.5</v>
      </c>
      <c r="AH9" s="12">
        <v>6.3</v>
      </c>
      <c r="AI9" s="12">
        <v>9.4</v>
      </c>
      <c r="AJ9" s="12">
        <v>4.5999999999999996</v>
      </c>
      <c r="AK9" s="12">
        <v>1.6</v>
      </c>
      <c r="AL9" s="12">
        <v>8.9</v>
      </c>
      <c r="AM9" s="12">
        <v>0</v>
      </c>
      <c r="AN9" s="12">
        <v>10.7</v>
      </c>
      <c r="AO9" s="12">
        <v>33.200000000000003</v>
      </c>
      <c r="AP9" s="12">
        <v>0.4</v>
      </c>
      <c r="AQ9" s="12">
        <v>66.7</v>
      </c>
      <c r="AR9" s="12">
        <v>233.6</v>
      </c>
      <c r="AS9" s="12">
        <v>0</v>
      </c>
    </row>
    <row r="10" spans="1:45" x14ac:dyDescent="0.2">
      <c r="A10" s="11">
        <v>44380.999988425923</v>
      </c>
      <c r="B10" s="12">
        <v>20.100000000000001</v>
      </c>
      <c r="C10" s="12">
        <v>27</v>
      </c>
      <c r="D10" s="12">
        <v>13.7</v>
      </c>
      <c r="E10" s="12">
        <v>62.3</v>
      </c>
      <c r="F10" s="12">
        <v>86.4</v>
      </c>
      <c r="G10" s="12">
        <v>34.299999999999997</v>
      </c>
      <c r="H10" s="12">
        <v>11.7</v>
      </c>
      <c r="I10" s="12">
        <v>15.3</v>
      </c>
      <c r="J10" s="12">
        <v>9.8000000000000007</v>
      </c>
      <c r="K10" s="12">
        <v>11.8</v>
      </c>
      <c r="L10" s="12">
        <v>983.3</v>
      </c>
      <c r="M10" s="12">
        <v>1016.1</v>
      </c>
      <c r="N10" s="12">
        <v>1.5</v>
      </c>
      <c r="O10" s="12">
        <v>5.9</v>
      </c>
      <c r="P10" s="12">
        <v>191.6</v>
      </c>
      <c r="Q10" s="14">
        <v>0.2</v>
      </c>
      <c r="R10" s="12">
        <v>266.60000000000002</v>
      </c>
      <c r="S10" s="12">
        <v>1091</v>
      </c>
      <c r="T10" s="12">
        <v>132.69999999999999</v>
      </c>
      <c r="U10" s="12">
        <v>821.4</v>
      </c>
      <c r="V10" s="14">
        <v>18.329999999999998</v>
      </c>
      <c r="W10" s="14">
        <v>65.23</v>
      </c>
      <c r="X10" s="21">
        <v>5.0999999999999997E-2</v>
      </c>
      <c r="Y10" s="21">
        <v>0.19</v>
      </c>
      <c r="Z10" s="21">
        <v>4.1000000000000002E-2</v>
      </c>
      <c r="AA10" s="21">
        <v>0.17199999999999999</v>
      </c>
      <c r="AB10" s="21">
        <f t="shared" si="0"/>
        <v>1.6400000000000001</v>
      </c>
      <c r="AC10" s="21">
        <f t="shared" si="1"/>
        <v>6.879999999999999</v>
      </c>
      <c r="AD10" s="12">
        <v>10.333333333333334</v>
      </c>
      <c r="AE10" s="12">
        <v>10.4</v>
      </c>
      <c r="AF10" s="12">
        <v>17.3</v>
      </c>
      <c r="AG10" s="12">
        <v>6.7</v>
      </c>
      <c r="AH10" s="12">
        <v>7.6</v>
      </c>
      <c r="AI10" s="12">
        <v>10.9</v>
      </c>
      <c r="AJ10" s="12">
        <v>5.7</v>
      </c>
      <c r="AK10" s="12">
        <v>1.5</v>
      </c>
      <c r="AL10" s="12">
        <v>12.6</v>
      </c>
      <c r="AM10" s="12">
        <v>0</v>
      </c>
      <c r="AN10" s="12">
        <v>12.5</v>
      </c>
      <c r="AO10" s="12">
        <v>36.299999999999997</v>
      </c>
      <c r="AP10" s="12">
        <v>0.8</v>
      </c>
      <c r="AQ10" s="12">
        <v>74.8</v>
      </c>
      <c r="AR10" s="12">
        <v>129.4</v>
      </c>
      <c r="AS10" s="12">
        <v>15.8</v>
      </c>
    </row>
    <row r="11" spans="1:45" x14ac:dyDescent="0.2">
      <c r="A11" s="11">
        <v>44381.999988425923</v>
      </c>
      <c r="B11" s="12">
        <v>19.399999999999999</v>
      </c>
      <c r="C11" s="12">
        <v>24.3</v>
      </c>
      <c r="D11" s="12">
        <v>16.8</v>
      </c>
      <c r="E11" s="12">
        <v>73.2</v>
      </c>
      <c r="F11" s="12">
        <v>87.5</v>
      </c>
      <c r="G11" s="12">
        <v>50.8</v>
      </c>
      <c r="H11" s="12">
        <v>13.8</v>
      </c>
      <c r="I11" s="12">
        <v>16</v>
      </c>
      <c r="J11" s="12">
        <v>12.4</v>
      </c>
      <c r="K11" s="12">
        <v>14.4</v>
      </c>
      <c r="L11" s="12">
        <v>979.6</v>
      </c>
      <c r="M11" s="12">
        <v>1012.3</v>
      </c>
      <c r="N11" s="12">
        <v>2</v>
      </c>
      <c r="O11" s="12">
        <v>8.1</v>
      </c>
      <c r="P11" s="12">
        <v>201.4</v>
      </c>
      <c r="Q11" s="14">
        <v>0.2</v>
      </c>
      <c r="R11" s="12">
        <v>148</v>
      </c>
      <c r="S11" s="12">
        <v>1064</v>
      </c>
      <c r="T11" s="12">
        <v>63.9</v>
      </c>
      <c r="U11" s="12">
        <v>753</v>
      </c>
      <c r="V11" s="14">
        <v>11.52</v>
      </c>
      <c r="W11" s="14">
        <v>65.47</v>
      </c>
      <c r="X11" s="21">
        <v>3.1E-2</v>
      </c>
      <c r="Y11" s="21">
        <v>0.183</v>
      </c>
      <c r="Z11" s="21">
        <v>2.1000000000000001E-2</v>
      </c>
      <c r="AA11" s="21">
        <v>0.154</v>
      </c>
      <c r="AB11" s="21">
        <f t="shared" si="0"/>
        <v>0.84000000000000008</v>
      </c>
      <c r="AC11" s="21">
        <f t="shared" si="1"/>
        <v>6.16</v>
      </c>
      <c r="AD11" s="12">
        <v>3.6666666666666665</v>
      </c>
      <c r="AE11" s="12">
        <v>6.5</v>
      </c>
      <c r="AF11" s="12">
        <v>11.5</v>
      </c>
      <c r="AG11" s="12">
        <v>1.7</v>
      </c>
      <c r="AH11" s="12">
        <v>4.7</v>
      </c>
      <c r="AI11" s="12">
        <v>7.5</v>
      </c>
      <c r="AJ11" s="12">
        <v>1.2</v>
      </c>
      <c r="AK11" s="12">
        <v>0.8</v>
      </c>
      <c r="AL11" s="12">
        <v>5.9</v>
      </c>
      <c r="AM11" s="12">
        <v>0</v>
      </c>
      <c r="AN11" s="12">
        <v>6</v>
      </c>
      <c r="AO11" s="12">
        <v>18.600000000000001</v>
      </c>
      <c r="AP11" s="12">
        <v>0.4</v>
      </c>
      <c r="AQ11" s="12">
        <v>60.5</v>
      </c>
      <c r="AR11" s="12">
        <v>93.4</v>
      </c>
      <c r="AS11" s="12">
        <v>24.8</v>
      </c>
    </row>
    <row r="12" spans="1:45" x14ac:dyDescent="0.2">
      <c r="A12" s="11">
        <v>44382.999988425923</v>
      </c>
      <c r="B12" s="12">
        <v>19.100000000000001</v>
      </c>
      <c r="C12" s="12">
        <v>23.6</v>
      </c>
      <c r="D12" s="12">
        <v>17</v>
      </c>
      <c r="E12" s="12">
        <v>73.7</v>
      </c>
      <c r="F12" s="12">
        <v>86.2</v>
      </c>
      <c r="G12" s="12">
        <v>54.4</v>
      </c>
      <c r="H12" s="12">
        <v>13.7</v>
      </c>
      <c r="I12" s="12">
        <v>15.5</v>
      </c>
      <c r="J12" s="12">
        <v>12.6</v>
      </c>
      <c r="K12" s="12">
        <v>14.2</v>
      </c>
      <c r="L12" s="12">
        <v>979.5</v>
      </c>
      <c r="M12" s="12">
        <v>1012.3</v>
      </c>
      <c r="N12" s="12">
        <v>2.6</v>
      </c>
      <c r="O12" s="12">
        <v>8.9</v>
      </c>
      <c r="P12" s="12">
        <v>203.4</v>
      </c>
      <c r="Q12" s="14">
        <v>0.4</v>
      </c>
      <c r="R12" s="12">
        <v>132.1</v>
      </c>
      <c r="S12" s="12">
        <v>1207</v>
      </c>
      <c r="T12" s="12">
        <v>53.8</v>
      </c>
      <c r="U12" s="12">
        <v>806.6</v>
      </c>
      <c r="V12" s="14">
        <v>10.61</v>
      </c>
      <c r="W12" s="14">
        <v>69.88</v>
      </c>
      <c r="X12" s="21">
        <v>0.03</v>
      </c>
      <c r="Y12" s="21">
        <v>0.19500000000000001</v>
      </c>
      <c r="Z12" s="21">
        <v>2.1000000000000001E-2</v>
      </c>
      <c r="AA12" s="21">
        <v>0.16800000000000001</v>
      </c>
      <c r="AB12" s="21">
        <f t="shared" si="0"/>
        <v>0.84000000000000008</v>
      </c>
      <c r="AC12" s="21">
        <f t="shared" si="1"/>
        <v>6.7200000000000006</v>
      </c>
      <c r="AD12" s="12">
        <v>3.1666666666666665</v>
      </c>
      <c r="AE12" s="12">
        <v>4.3</v>
      </c>
      <c r="AF12" s="12">
        <v>8</v>
      </c>
      <c r="AG12" s="12">
        <v>1.8</v>
      </c>
      <c r="AH12" s="12">
        <v>2</v>
      </c>
      <c r="AI12" s="12">
        <v>3.8</v>
      </c>
      <c r="AJ12" s="12">
        <v>1.1000000000000001</v>
      </c>
      <c r="AK12" s="12">
        <v>3.3</v>
      </c>
      <c r="AL12" s="12">
        <v>52.6</v>
      </c>
      <c r="AM12" s="12">
        <v>0</v>
      </c>
      <c r="AN12" s="12">
        <v>9.1999999999999993</v>
      </c>
      <c r="AO12" s="12">
        <v>39</v>
      </c>
      <c r="AP12" s="12">
        <v>0.4</v>
      </c>
      <c r="AQ12" s="12">
        <v>42.5</v>
      </c>
      <c r="AR12" s="12">
        <v>67.599999999999994</v>
      </c>
      <c r="AS12" s="12">
        <v>7.4</v>
      </c>
    </row>
    <row r="13" spans="1:45" x14ac:dyDescent="0.2">
      <c r="A13" s="11">
        <v>44383.999988425923</v>
      </c>
      <c r="B13" s="12">
        <v>19.899999999999999</v>
      </c>
      <c r="C13" s="12">
        <v>27</v>
      </c>
      <c r="D13" s="12">
        <v>16.2</v>
      </c>
      <c r="E13" s="12">
        <v>76.3</v>
      </c>
      <c r="F13" s="12">
        <v>94.7</v>
      </c>
      <c r="G13" s="12">
        <v>49</v>
      </c>
      <c r="H13" s="12">
        <v>14.7</v>
      </c>
      <c r="I13" s="12">
        <v>17.7</v>
      </c>
      <c r="J13" s="12">
        <v>13.2</v>
      </c>
      <c r="K13" s="12">
        <v>15.4</v>
      </c>
      <c r="L13" s="12">
        <v>978.9</v>
      </c>
      <c r="M13" s="12">
        <v>1011.5</v>
      </c>
      <c r="N13" s="12">
        <v>1.4</v>
      </c>
      <c r="O13" s="12">
        <v>11.9</v>
      </c>
      <c r="P13" s="12">
        <v>151.9</v>
      </c>
      <c r="Q13" s="14">
        <v>5.3</v>
      </c>
      <c r="R13" s="12">
        <v>140.5</v>
      </c>
      <c r="S13" s="12">
        <v>937</v>
      </c>
      <c r="T13" s="12">
        <v>53.2</v>
      </c>
      <c r="U13" s="12">
        <v>713.9</v>
      </c>
      <c r="V13" s="14">
        <v>10.74</v>
      </c>
      <c r="W13" s="14">
        <v>57.88</v>
      </c>
      <c r="X13" s="21">
        <v>0.03</v>
      </c>
      <c r="Y13" s="21">
        <v>0.14899999999999999</v>
      </c>
      <c r="Z13" s="21">
        <v>2.1999999999999999E-2</v>
      </c>
      <c r="AA13" s="21">
        <v>0.14899999999999999</v>
      </c>
      <c r="AB13" s="21">
        <f t="shared" si="0"/>
        <v>0.87999999999999989</v>
      </c>
      <c r="AC13" s="21">
        <f t="shared" si="1"/>
        <v>5.96</v>
      </c>
      <c r="AD13" s="12">
        <v>4.166666666666667</v>
      </c>
      <c r="AE13" s="12">
        <v>7</v>
      </c>
      <c r="AF13" s="12">
        <v>26.7</v>
      </c>
      <c r="AG13" s="12">
        <v>2.2999999999999998</v>
      </c>
      <c r="AH13" s="12">
        <v>3</v>
      </c>
      <c r="AI13" s="12">
        <v>10.1</v>
      </c>
      <c r="AJ13" s="12">
        <v>1</v>
      </c>
      <c r="AK13" s="12">
        <v>2.8</v>
      </c>
      <c r="AL13" s="12">
        <v>27.9</v>
      </c>
      <c r="AM13" s="12">
        <v>0</v>
      </c>
      <c r="AN13" s="12">
        <v>14.7</v>
      </c>
      <c r="AO13" s="12">
        <v>34.4</v>
      </c>
      <c r="AP13" s="12">
        <v>0</v>
      </c>
      <c r="AQ13" s="12">
        <v>41.9</v>
      </c>
      <c r="AR13" s="12">
        <v>83</v>
      </c>
      <c r="AS13" s="12">
        <v>4</v>
      </c>
    </row>
    <row r="14" spans="1:45" x14ac:dyDescent="0.2">
      <c r="A14" s="11">
        <v>44384.999988425923</v>
      </c>
      <c r="B14" s="12">
        <v>18.399999999999999</v>
      </c>
      <c r="C14" s="12">
        <v>22.7</v>
      </c>
      <c r="D14" s="12">
        <v>15.6</v>
      </c>
      <c r="E14" s="12">
        <v>82.4</v>
      </c>
      <c r="F14" s="12">
        <v>97.8</v>
      </c>
      <c r="G14" s="12">
        <v>62.2</v>
      </c>
      <c r="H14" s="12">
        <v>14.6</v>
      </c>
      <c r="I14" s="12">
        <v>15.7</v>
      </c>
      <c r="J14" s="12">
        <v>12.8</v>
      </c>
      <c r="K14" s="12">
        <v>15.1</v>
      </c>
      <c r="L14" s="12">
        <v>984.6</v>
      </c>
      <c r="M14" s="12">
        <v>1017.6</v>
      </c>
      <c r="N14" s="12">
        <v>1.2</v>
      </c>
      <c r="O14" s="12">
        <v>3.6</v>
      </c>
      <c r="P14" s="12">
        <v>172.5</v>
      </c>
      <c r="Q14" s="14">
        <v>5.3</v>
      </c>
      <c r="R14" s="12">
        <v>138.4</v>
      </c>
      <c r="S14" s="12">
        <v>1356</v>
      </c>
      <c r="T14" s="12">
        <v>70.599999999999994</v>
      </c>
      <c r="U14" s="12">
        <v>953.4</v>
      </c>
      <c r="V14" s="14">
        <v>11.16</v>
      </c>
      <c r="W14" s="14">
        <v>77.64</v>
      </c>
      <c r="X14" s="21">
        <v>3.2000000000000001E-2</v>
      </c>
      <c r="Y14" s="21">
        <v>0.217</v>
      </c>
      <c r="Z14" s="21">
        <v>2.3E-2</v>
      </c>
      <c r="AA14" s="21">
        <v>0.19700000000000001</v>
      </c>
      <c r="AB14" s="21">
        <f t="shared" si="0"/>
        <v>0.91999999999999993</v>
      </c>
      <c r="AC14" s="21">
        <f t="shared" si="1"/>
        <v>7.8800000000000008</v>
      </c>
      <c r="AD14" s="12">
        <v>4.5</v>
      </c>
      <c r="AE14" s="12">
        <v>4.5</v>
      </c>
      <c r="AF14" s="12">
        <v>8.3000000000000007</v>
      </c>
      <c r="AG14" s="12">
        <v>2</v>
      </c>
      <c r="AH14" s="12">
        <v>2.4</v>
      </c>
      <c r="AI14" s="12">
        <v>4</v>
      </c>
      <c r="AJ14" s="12">
        <v>1.5</v>
      </c>
      <c r="AK14" s="12">
        <v>1.3</v>
      </c>
      <c r="AL14" s="12">
        <v>11.8</v>
      </c>
      <c r="AM14" s="12">
        <v>0</v>
      </c>
      <c r="AN14" s="12">
        <v>9.6999999999999993</v>
      </c>
      <c r="AO14" s="12">
        <v>30.9</v>
      </c>
      <c r="AP14" s="12">
        <v>0.6</v>
      </c>
      <c r="AQ14" s="12">
        <v>50.5</v>
      </c>
      <c r="AR14" s="12">
        <v>84</v>
      </c>
      <c r="AS14" s="12">
        <v>22.2</v>
      </c>
    </row>
    <row r="15" spans="1:45" x14ac:dyDescent="0.2">
      <c r="A15" s="11">
        <v>44385.999988425923</v>
      </c>
      <c r="B15" s="12">
        <v>18.8</v>
      </c>
      <c r="C15" s="12">
        <v>21.6</v>
      </c>
      <c r="D15" s="12">
        <v>16.600000000000001</v>
      </c>
      <c r="E15" s="12">
        <v>82.4</v>
      </c>
      <c r="F15" s="12">
        <v>92.9</v>
      </c>
      <c r="G15" s="12">
        <v>67.099999999999994</v>
      </c>
      <c r="H15" s="12">
        <v>15</v>
      </c>
      <c r="I15" s="12">
        <v>15.8</v>
      </c>
      <c r="J15" s="12">
        <v>14.1</v>
      </c>
      <c r="K15" s="12">
        <v>15.7</v>
      </c>
      <c r="L15" s="12">
        <v>986.6</v>
      </c>
      <c r="M15" s="12">
        <v>1019.6</v>
      </c>
      <c r="N15" s="12">
        <v>1.8</v>
      </c>
      <c r="O15" s="12">
        <v>5.6</v>
      </c>
      <c r="P15" s="12">
        <v>287.7</v>
      </c>
      <c r="Q15" s="14">
        <v>0.4</v>
      </c>
      <c r="R15" s="12">
        <v>111.9</v>
      </c>
      <c r="S15" s="12">
        <v>974</v>
      </c>
      <c r="T15" s="12">
        <v>59.1</v>
      </c>
      <c r="U15" s="12">
        <v>650.1</v>
      </c>
      <c r="V15" s="14">
        <v>9.59</v>
      </c>
      <c r="W15" s="14">
        <v>50.91</v>
      </c>
      <c r="X15" s="21">
        <v>2.5999999999999999E-2</v>
      </c>
      <c r="Y15" s="21">
        <v>0.13300000000000001</v>
      </c>
      <c r="Z15" s="21">
        <v>1.7000000000000001E-2</v>
      </c>
      <c r="AA15" s="21">
        <v>0.09</v>
      </c>
      <c r="AB15" s="21">
        <f t="shared" si="0"/>
        <v>0.68</v>
      </c>
      <c r="AC15" s="21">
        <f t="shared" si="1"/>
        <v>3.5999999999999996</v>
      </c>
      <c r="AD15" s="12">
        <v>1.5</v>
      </c>
      <c r="AE15" s="12">
        <v>7.8</v>
      </c>
      <c r="AF15" s="12">
        <v>20.8</v>
      </c>
      <c r="AG15" s="12">
        <v>4</v>
      </c>
      <c r="AH15" s="12">
        <v>3.9</v>
      </c>
      <c r="AI15" s="12">
        <v>7.9</v>
      </c>
      <c r="AJ15" s="12">
        <v>2.5</v>
      </c>
      <c r="AK15" s="12">
        <v>2.7</v>
      </c>
      <c r="AL15" s="12">
        <v>21.7</v>
      </c>
      <c r="AM15" s="12">
        <v>0</v>
      </c>
      <c r="AN15" s="12">
        <v>13.9</v>
      </c>
      <c r="AO15" s="12">
        <v>36.299999999999997</v>
      </c>
      <c r="AP15" s="12">
        <v>4.8</v>
      </c>
      <c r="AQ15" s="12">
        <v>40.9</v>
      </c>
      <c r="AR15" s="12">
        <v>73.2</v>
      </c>
      <c r="AS15" s="12">
        <v>0</v>
      </c>
    </row>
    <row r="16" spans="1:45" x14ac:dyDescent="0.2">
      <c r="A16" s="11">
        <v>44386.999988425923</v>
      </c>
      <c r="B16" s="12">
        <v>18</v>
      </c>
      <c r="C16" s="12">
        <v>22.6</v>
      </c>
      <c r="D16" s="12">
        <v>15.2</v>
      </c>
      <c r="E16" s="12">
        <v>77</v>
      </c>
      <c r="F16" s="12">
        <v>92.5</v>
      </c>
      <c r="G16" s="12">
        <v>52.5</v>
      </c>
      <c r="H16" s="12">
        <v>13.3</v>
      </c>
      <c r="I16" s="12">
        <v>14.8</v>
      </c>
      <c r="J16" s="12">
        <v>11.6</v>
      </c>
      <c r="K16" s="12">
        <v>13.7</v>
      </c>
      <c r="L16" s="12">
        <v>987.8</v>
      </c>
      <c r="M16" s="12">
        <v>1021</v>
      </c>
      <c r="N16" s="12">
        <v>2.7</v>
      </c>
      <c r="O16" s="12">
        <v>6.6</v>
      </c>
      <c r="P16" s="12">
        <v>181.6</v>
      </c>
      <c r="Q16" s="14">
        <v>4.3</v>
      </c>
      <c r="R16" s="12">
        <v>170.2</v>
      </c>
      <c r="S16" s="12">
        <v>1222</v>
      </c>
      <c r="T16" s="12">
        <v>85.1</v>
      </c>
      <c r="U16" s="12">
        <v>919.8</v>
      </c>
      <c r="V16" s="14">
        <v>12.96</v>
      </c>
      <c r="W16" s="14">
        <v>71.97</v>
      </c>
      <c r="X16" s="21">
        <v>3.5000000000000003E-2</v>
      </c>
      <c r="Y16" s="21">
        <v>0.20100000000000001</v>
      </c>
      <c r="Z16" s="21">
        <v>2.3E-2</v>
      </c>
      <c r="AA16" s="21">
        <v>0.152</v>
      </c>
      <c r="AB16" s="21">
        <f t="shared" si="0"/>
        <v>0.91999999999999993</v>
      </c>
      <c r="AC16" s="21">
        <f t="shared" si="1"/>
        <v>6.08</v>
      </c>
      <c r="AD16" s="12">
        <v>3.6666666666666665</v>
      </c>
      <c r="AE16" s="12">
        <v>8.4</v>
      </c>
      <c r="AF16" s="12">
        <v>23.6</v>
      </c>
      <c r="AG16" s="12">
        <v>4</v>
      </c>
      <c r="AH16" s="12">
        <v>5.7</v>
      </c>
      <c r="AI16" s="12">
        <v>16</v>
      </c>
      <c r="AJ16" s="12">
        <v>2.8</v>
      </c>
      <c r="AK16" s="12">
        <v>2.7</v>
      </c>
      <c r="AL16" s="12">
        <v>121.6</v>
      </c>
      <c r="AM16" s="12">
        <v>0</v>
      </c>
      <c r="AN16" s="12">
        <v>10.6</v>
      </c>
      <c r="AO16" s="12">
        <v>97</v>
      </c>
      <c r="AP16" s="12">
        <v>0</v>
      </c>
      <c r="AQ16" s="12">
        <v>60.2</v>
      </c>
      <c r="AR16" s="12">
        <v>99.8</v>
      </c>
      <c r="AS16" s="12">
        <v>23.8</v>
      </c>
    </row>
    <row r="17" spans="1:45" x14ac:dyDescent="0.2">
      <c r="A17" s="11">
        <v>44387.999988425923</v>
      </c>
      <c r="B17" s="12">
        <v>20.100000000000001</v>
      </c>
      <c r="C17" s="12">
        <v>26.4</v>
      </c>
      <c r="D17" s="12">
        <v>13.2</v>
      </c>
      <c r="E17" s="12">
        <v>66.7</v>
      </c>
      <c r="F17" s="12">
        <v>92.3</v>
      </c>
      <c r="G17" s="12">
        <v>40.5</v>
      </c>
      <c r="H17" s="12">
        <v>12.6</v>
      </c>
      <c r="I17" s="12">
        <v>15.6</v>
      </c>
      <c r="J17" s="12">
        <v>10.8</v>
      </c>
      <c r="K17" s="12">
        <v>13</v>
      </c>
      <c r="L17" s="12">
        <v>984.5</v>
      </c>
      <c r="M17" s="12">
        <v>1017.3</v>
      </c>
      <c r="N17" s="12">
        <v>1.6</v>
      </c>
      <c r="O17" s="12">
        <v>9.9</v>
      </c>
      <c r="P17" s="12">
        <v>269.3</v>
      </c>
      <c r="Q17" s="14">
        <v>0.4</v>
      </c>
      <c r="R17" s="12">
        <v>286.3</v>
      </c>
      <c r="S17" s="12">
        <v>1082</v>
      </c>
      <c r="T17" s="12">
        <v>161.19999999999999</v>
      </c>
      <c r="U17" s="12">
        <v>824.5</v>
      </c>
      <c r="V17" s="14">
        <v>19.28</v>
      </c>
      <c r="W17" s="14">
        <v>66.72</v>
      </c>
      <c r="X17" s="21">
        <v>5.1999999999999998E-2</v>
      </c>
      <c r="Y17" s="21">
        <v>0.19400000000000001</v>
      </c>
      <c r="Z17" s="21">
        <v>0.04</v>
      </c>
      <c r="AA17" s="21">
        <v>0.17100000000000001</v>
      </c>
      <c r="AB17" s="21">
        <f t="shared" si="0"/>
        <v>1.6</v>
      </c>
      <c r="AC17" s="21">
        <f t="shared" si="1"/>
        <v>6.8400000000000007</v>
      </c>
      <c r="AD17" s="12">
        <v>11.333333333333334</v>
      </c>
      <c r="AE17" s="12">
        <v>9.1</v>
      </c>
      <c r="AF17" s="12">
        <v>17.5</v>
      </c>
      <c r="AG17" s="12">
        <v>4</v>
      </c>
      <c r="AH17" s="12">
        <v>6.6</v>
      </c>
      <c r="AI17" s="12">
        <v>10.8</v>
      </c>
      <c r="AJ17" s="12">
        <v>3.2</v>
      </c>
      <c r="AK17" s="12">
        <v>1.4</v>
      </c>
      <c r="AL17" s="12">
        <v>9.6</v>
      </c>
      <c r="AM17" s="12">
        <v>0</v>
      </c>
      <c r="AN17" s="12">
        <v>9.5</v>
      </c>
      <c r="AO17" s="12">
        <v>36.9</v>
      </c>
      <c r="AP17" s="12">
        <v>0</v>
      </c>
      <c r="AQ17" s="12">
        <v>64.8</v>
      </c>
      <c r="AR17" s="12">
        <v>105</v>
      </c>
      <c r="AS17" s="12">
        <v>9.4</v>
      </c>
    </row>
    <row r="18" spans="1:45" x14ac:dyDescent="0.2">
      <c r="A18" s="11">
        <v>44388.999988425923</v>
      </c>
      <c r="B18" s="12">
        <v>18.899999999999999</v>
      </c>
      <c r="C18" s="12">
        <v>22.9</v>
      </c>
      <c r="D18" s="12">
        <v>16.2</v>
      </c>
      <c r="E18" s="12">
        <v>70.099999999999994</v>
      </c>
      <c r="F18" s="12">
        <v>88.4</v>
      </c>
      <c r="G18" s="12">
        <v>52.2</v>
      </c>
      <c r="H18" s="12">
        <v>12.8</v>
      </c>
      <c r="I18" s="12">
        <v>14.7</v>
      </c>
      <c r="J18" s="12">
        <v>11.3</v>
      </c>
      <c r="K18" s="12">
        <v>13.1</v>
      </c>
      <c r="L18" s="12">
        <v>984.1</v>
      </c>
      <c r="M18" s="12">
        <v>1017</v>
      </c>
      <c r="N18" s="12">
        <v>1.9</v>
      </c>
      <c r="O18" s="12">
        <v>4.9000000000000004</v>
      </c>
      <c r="P18" s="12">
        <v>173.5</v>
      </c>
      <c r="Q18" s="14">
        <v>0.9</v>
      </c>
      <c r="R18" s="12">
        <v>178.8</v>
      </c>
      <c r="S18" s="12">
        <v>1319</v>
      </c>
      <c r="T18" s="12">
        <v>66.400000000000006</v>
      </c>
      <c r="U18" s="12">
        <v>968.6</v>
      </c>
      <c r="V18" s="14">
        <v>13.15</v>
      </c>
      <c r="W18" s="14">
        <v>78.900000000000006</v>
      </c>
      <c r="X18" s="21">
        <v>3.5000000000000003E-2</v>
      </c>
      <c r="Y18" s="21">
        <v>0.217</v>
      </c>
      <c r="Z18" s="21">
        <v>2.4E-2</v>
      </c>
      <c r="AA18" s="21">
        <v>0.18099999999999999</v>
      </c>
      <c r="AB18" s="21">
        <f t="shared" si="0"/>
        <v>0.96</v>
      </c>
      <c r="AC18" s="21">
        <f t="shared" si="1"/>
        <v>7.24</v>
      </c>
      <c r="AD18" s="12">
        <v>6.5</v>
      </c>
      <c r="AE18" s="12">
        <v>4.9000000000000004</v>
      </c>
      <c r="AF18" s="12">
        <v>7.9</v>
      </c>
      <c r="AG18" s="12">
        <v>2.8</v>
      </c>
      <c r="AH18" s="12">
        <v>3</v>
      </c>
      <c r="AI18" s="12">
        <v>5.0999999999999996</v>
      </c>
      <c r="AJ18" s="12">
        <v>2.2000000000000002</v>
      </c>
      <c r="AK18" s="12">
        <v>0.7</v>
      </c>
      <c r="AL18" s="12">
        <v>3.4</v>
      </c>
      <c r="AM18" s="12">
        <v>0</v>
      </c>
      <c r="AN18" s="12">
        <v>4.3</v>
      </c>
      <c r="AO18" s="12">
        <v>18.100000000000001</v>
      </c>
      <c r="AP18" s="12">
        <v>0</v>
      </c>
      <c r="AQ18" s="12">
        <v>63.1</v>
      </c>
      <c r="AR18" s="12">
        <v>83.8</v>
      </c>
      <c r="AS18" s="12">
        <v>36.200000000000003</v>
      </c>
    </row>
    <row r="19" spans="1:45" x14ac:dyDescent="0.2">
      <c r="A19" s="11">
        <v>44389.999988425923</v>
      </c>
      <c r="B19" s="12">
        <v>21.3</v>
      </c>
      <c r="C19" s="12">
        <v>27.4</v>
      </c>
      <c r="D19" s="12">
        <v>14.4</v>
      </c>
      <c r="E19" s="12">
        <v>66.599999999999994</v>
      </c>
      <c r="F19" s="12">
        <v>90.6</v>
      </c>
      <c r="G19" s="12">
        <v>43.9</v>
      </c>
      <c r="H19" s="12">
        <v>13.7</v>
      </c>
      <c r="I19" s="12">
        <v>16.600000000000001</v>
      </c>
      <c r="J19" s="12">
        <v>12.3</v>
      </c>
      <c r="K19" s="12">
        <v>14.3</v>
      </c>
      <c r="L19" s="12">
        <v>978.6</v>
      </c>
      <c r="M19" s="12">
        <v>1011.1</v>
      </c>
      <c r="N19" s="12">
        <v>1.3</v>
      </c>
      <c r="O19" s="12">
        <v>5.6</v>
      </c>
      <c r="P19" s="12">
        <v>283.2</v>
      </c>
      <c r="Q19" s="14">
        <v>0</v>
      </c>
      <c r="R19" s="12">
        <v>259.2</v>
      </c>
      <c r="S19" s="12">
        <v>1153</v>
      </c>
      <c r="T19" s="12">
        <v>145.9</v>
      </c>
      <c r="U19" s="12">
        <v>845.9</v>
      </c>
      <c r="V19" s="14">
        <v>17.53</v>
      </c>
      <c r="W19" s="14">
        <v>68.680000000000007</v>
      </c>
      <c r="X19" s="21">
        <v>4.8000000000000001E-2</v>
      </c>
      <c r="Y19" s="21">
        <v>0.19400000000000001</v>
      </c>
      <c r="Z19" s="21">
        <v>3.6999999999999998E-2</v>
      </c>
      <c r="AA19" s="21">
        <v>0.17100000000000001</v>
      </c>
      <c r="AB19" s="21">
        <f t="shared" si="0"/>
        <v>1.48</v>
      </c>
      <c r="AC19" s="21">
        <f t="shared" si="1"/>
        <v>6.8400000000000007</v>
      </c>
      <c r="AD19" s="12">
        <v>11.5</v>
      </c>
      <c r="AE19" s="12">
        <v>7.4</v>
      </c>
      <c r="AF19" s="12">
        <v>42.6</v>
      </c>
      <c r="AG19" s="12">
        <v>4.0999999999999996</v>
      </c>
      <c r="AH19" s="12">
        <v>4.0999999999999996</v>
      </c>
      <c r="AI19" s="12">
        <v>16.7</v>
      </c>
      <c r="AJ19" s="12">
        <v>2.8</v>
      </c>
      <c r="AK19" s="12">
        <v>2</v>
      </c>
      <c r="AL19" s="12">
        <v>25.6</v>
      </c>
      <c r="AM19" s="12">
        <v>0</v>
      </c>
      <c r="AN19" s="12">
        <v>10.9</v>
      </c>
      <c r="AO19" s="12">
        <v>46.1</v>
      </c>
      <c r="AP19" s="12">
        <v>0.6</v>
      </c>
      <c r="AQ19" s="12">
        <v>57.2</v>
      </c>
      <c r="AR19" s="12">
        <v>106</v>
      </c>
      <c r="AS19" s="12">
        <v>3.6</v>
      </c>
    </row>
    <row r="20" spans="1:45" x14ac:dyDescent="0.2">
      <c r="A20" s="11">
        <v>44390.999988425923</v>
      </c>
      <c r="B20" s="12">
        <v>17.899999999999999</v>
      </c>
      <c r="C20" s="12">
        <v>21.3</v>
      </c>
      <c r="D20" s="12">
        <v>15</v>
      </c>
      <c r="E20" s="12">
        <v>84.4</v>
      </c>
      <c r="F20" s="12">
        <v>96.5</v>
      </c>
      <c r="G20" s="12">
        <v>70.5</v>
      </c>
      <c r="H20" s="12">
        <v>14.7</v>
      </c>
      <c r="I20" s="12">
        <v>16.8</v>
      </c>
      <c r="J20" s="12">
        <v>12.7</v>
      </c>
      <c r="K20" s="12">
        <v>15.2</v>
      </c>
      <c r="L20" s="12">
        <v>977.3</v>
      </c>
      <c r="M20" s="12">
        <v>1010.1</v>
      </c>
      <c r="N20" s="12">
        <v>1.8</v>
      </c>
      <c r="O20" s="12">
        <v>7.7</v>
      </c>
      <c r="P20" s="12">
        <v>153</v>
      </c>
      <c r="Q20" s="14">
        <v>15.7</v>
      </c>
      <c r="R20" s="12">
        <v>59</v>
      </c>
      <c r="S20" s="12">
        <v>399</v>
      </c>
      <c r="T20" s="12">
        <v>12.4</v>
      </c>
      <c r="U20" s="12">
        <v>338.6</v>
      </c>
      <c r="V20" s="14">
        <v>5.65</v>
      </c>
      <c r="W20" s="14">
        <v>29.81</v>
      </c>
      <c r="X20" s="21">
        <v>1.6E-2</v>
      </c>
      <c r="Y20" s="21">
        <v>8.7999999999999995E-2</v>
      </c>
      <c r="Z20" s="21">
        <v>8.9999999999999993E-3</v>
      </c>
      <c r="AA20" s="21">
        <v>5.8000000000000003E-2</v>
      </c>
      <c r="AB20" s="21">
        <f t="shared" si="0"/>
        <v>0.36</v>
      </c>
      <c r="AC20" s="21">
        <f t="shared" si="1"/>
        <v>2.3200000000000003</v>
      </c>
      <c r="AD20" s="12">
        <v>1</v>
      </c>
      <c r="AE20" s="12">
        <v>4.7</v>
      </c>
      <c r="AF20" s="12">
        <v>9.6</v>
      </c>
      <c r="AG20" s="12">
        <v>1.3</v>
      </c>
      <c r="AH20" s="12">
        <v>2.5</v>
      </c>
      <c r="AI20" s="12">
        <v>5.7</v>
      </c>
      <c r="AJ20" s="12">
        <v>0.5</v>
      </c>
      <c r="AK20" s="12">
        <v>1.2</v>
      </c>
      <c r="AL20" s="12">
        <v>21.6</v>
      </c>
      <c r="AM20" s="12">
        <v>0</v>
      </c>
      <c r="AN20" s="12">
        <v>9.9</v>
      </c>
      <c r="AO20" s="12">
        <v>37.799999999999997</v>
      </c>
      <c r="AP20" s="12">
        <v>0</v>
      </c>
      <c r="AQ20" s="12">
        <v>61.4</v>
      </c>
      <c r="AR20" s="12">
        <v>95</v>
      </c>
      <c r="AS20" s="12">
        <v>22.4</v>
      </c>
    </row>
    <row r="21" spans="1:45" x14ac:dyDescent="0.2">
      <c r="A21" s="11">
        <v>44391.999988425923</v>
      </c>
      <c r="B21" s="12">
        <v>17.399999999999999</v>
      </c>
      <c r="C21" s="12">
        <v>22.6</v>
      </c>
      <c r="D21" s="12">
        <v>14.2</v>
      </c>
      <c r="E21" s="12">
        <v>75</v>
      </c>
      <c r="F21" s="12">
        <v>90.4</v>
      </c>
      <c r="G21" s="12">
        <v>52</v>
      </c>
      <c r="H21" s="12">
        <v>12.5</v>
      </c>
      <c r="I21" s="12">
        <v>13.9</v>
      </c>
      <c r="J21" s="12">
        <v>11.1</v>
      </c>
      <c r="K21" s="12">
        <v>12.7</v>
      </c>
      <c r="L21" s="12">
        <v>979.1</v>
      </c>
      <c r="M21" s="12">
        <v>1012.1</v>
      </c>
      <c r="N21" s="12">
        <v>1.9</v>
      </c>
      <c r="O21" s="12">
        <v>6.5</v>
      </c>
      <c r="P21" s="12">
        <v>198.7</v>
      </c>
      <c r="Q21" s="14">
        <v>0.1</v>
      </c>
      <c r="R21" s="12">
        <v>153.80000000000001</v>
      </c>
      <c r="S21" s="12">
        <v>972</v>
      </c>
      <c r="T21" s="12">
        <v>85.7</v>
      </c>
      <c r="U21" s="12">
        <v>744.8</v>
      </c>
      <c r="V21" s="14">
        <v>11.89</v>
      </c>
      <c r="W21" s="14">
        <v>60.28</v>
      </c>
      <c r="X21" s="21">
        <v>3.3000000000000002E-2</v>
      </c>
      <c r="Y21" s="21">
        <v>0.17199999999999999</v>
      </c>
      <c r="Z21" s="21">
        <v>2.1999999999999999E-2</v>
      </c>
      <c r="AA21" s="21">
        <v>0.14000000000000001</v>
      </c>
      <c r="AB21" s="21">
        <f t="shared" si="0"/>
        <v>0.87999999999999989</v>
      </c>
      <c r="AC21" s="21">
        <f t="shared" si="1"/>
        <v>5.6000000000000005</v>
      </c>
      <c r="AD21" s="12">
        <v>4</v>
      </c>
      <c r="AE21" s="12">
        <v>6.9</v>
      </c>
      <c r="AF21" s="12">
        <v>12.8</v>
      </c>
      <c r="AG21" s="12">
        <v>1.3</v>
      </c>
      <c r="AH21" s="12">
        <v>3.3</v>
      </c>
      <c r="AI21" s="12">
        <v>5.3</v>
      </c>
      <c r="AJ21" s="12">
        <v>0.9</v>
      </c>
      <c r="AK21" s="12">
        <v>2.5</v>
      </c>
      <c r="AL21" s="12">
        <v>26.3</v>
      </c>
      <c r="AM21" s="12">
        <v>0</v>
      </c>
      <c r="AN21" s="12">
        <v>9.9</v>
      </c>
      <c r="AO21" s="12">
        <v>29</v>
      </c>
      <c r="AP21" s="12">
        <v>0.8</v>
      </c>
      <c r="AQ21" s="12">
        <v>36.1</v>
      </c>
      <c r="AR21" s="12">
        <v>74.599999999999994</v>
      </c>
      <c r="AS21" s="12">
        <v>4.4000000000000004</v>
      </c>
    </row>
    <row r="22" spans="1:45" x14ac:dyDescent="0.2">
      <c r="A22" s="11">
        <v>44392.999988425923</v>
      </c>
      <c r="B22" s="12">
        <v>17.3</v>
      </c>
      <c r="C22" s="12">
        <v>21.9</v>
      </c>
      <c r="D22" s="12">
        <v>15</v>
      </c>
      <c r="E22" s="12">
        <v>81.599999999999994</v>
      </c>
      <c r="F22" s="12">
        <v>94.9</v>
      </c>
      <c r="G22" s="12">
        <v>59.6</v>
      </c>
      <c r="H22" s="12">
        <v>13.6</v>
      </c>
      <c r="I22" s="12">
        <v>15.5</v>
      </c>
      <c r="J22" s="12">
        <v>12.6</v>
      </c>
      <c r="K22" s="12">
        <v>14</v>
      </c>
      <c r="L22" s="12">
        <v>980.2</v>
      </c>
      <c r="M22" s="12">
        <v>1013.2</v>
      </c>
      <c r="N22" s="12">
        <v>1.8</v>
      </c>
      <c r="O22" s="12">
        <v>6.6</v>
      </c>
      <c r="P22" s="12">
        <v>196.3</v>
      </c>
      <c r="Q22" s="14">
        <v>0.9</v>
      </c>
      <c r="R22" s="12">
        <v>131.4</v>
      </c>
      <c r="S22" s="12">
        <v>772</v>
      </c>
      <c r="T22" s="12">
        <v>46.6</v>
      </c>
      <c r="U22" s="12">
        <v>522.1</v>
      </c>
      <c r="V22" s="14">
        <v>10.66</v>
      </c>
      <c r="W22" s="14">
        <v>42.22</v>
      </c>
      <c r="X22" s="21">
        <v>2.9000000000000001E-2</v>
      </c>
      <c r="Y22" s="21">
        <v>0.123</v>
      </c>
      <c r="Z22" s="21">
        <v>1.9E-2</v>
      </c>
      <c r="AA22" s="21">
        <v>9.4E-2</v>
      </c>
      <c r="AB22" s="21">
        <f t="shared" si="0"/>
        <v>0.76</v>
      </c>
      <c r="AC22" s="21">
        <f t="shared" si="1"/>
        <v>3.76</v>
      </c>
      <c r="AD22" s="12">
        <v>1.8333333333333333</v>
      </c>
      <c r="AE22" s="12">
        <v>3.7</v>
      </c>
      <c r="AF22" s="12">
        <v>9.6</v>
      </c>
      <c r="AG22" s="12">
        <v>1</v>
      </c>
      <c r="AH22" s="12">
        <v>1.5</v>
      </c>
      <c r="AI22" s="12">
        <v>4.7</v>
      </c>
      <c r="AJ22" s="12">
        <v>0.4</v>
      </c>
      <c r="AK22" s="12">
        <v>1.8</v>
      </c>
      <c r="AL22" s="12">
        <v>16.7</v>
      </c>
      <c r="AM22" s="12">
        <v>0</v>
      </c>
      <c r="AN22" s="12">
        <v>8.9</v>
      </c>
      <c r="AO22" s="12">
        <v>33</v>
      </c>
      <c r="AP22" s="12">
        <v>0.2</v>
      </c>
      <c r="AQ22" s="12">
        <v>44.1</v>
      </c>
      <c r="AR22" s="12">
        <v>81.2</v>
      </c>
      <c r="AS22" s="12">
        <v>15.4</v>
      </c>
    </row>
    <row r="23" spans="1:45" x14ac:dyDescent="0.2">
      <c r="A23" s="11">
        <v>44393.999988425923</v>
      </c>
      <c r="B23" s="12">
        <v>19.100000000000001</v>
      </c>
      <c r="C23" s="12">
        <v>25</v>
      </c>
      <c r="D23" s="12">
        <v>14.7</v>
      </c>
      <c r="E23" s="12">
        <v>79.599999999999994</v>
      </c>
      <c r="F23" s="12">
        <v>96.9</v>
      </c>
      <c r="G23" s="12">
        <v>50.3</v>
      </c>
      <c r="H23" s="12">
        <v>14.6</v>
      </c>
      <c r="I23" s="12">
        <v>18.399999999999999</v>
      </c>
      <c r="J23" s="12">
        <v>12.6</v>
      </c>
      <c r="K23" s="12">
        <v>15.2</v>
      </c>
      <c r="L23" s="12">
        <v>985.6</v>
      </c>
      <c r="M23" s="12">
        <v>1018.6</v>
      </c>
      <c r="N23" s="12">
        <v>1.6</v>
      </c>
      <c r="O23" s="12">
        <v>6.3</v>
      </c>
      <c r="P23" s="12">
        <v>305.7</v>
      </c>
      <c r="Q23" s="14">
        <v>5.3</v>
      </c>
      <c r="R23" s="12">
        <v>209.2</v>
      </c>
      <c r="S23" s="12">
        <v>1316</v>
      </c>
      <c r="T23" s="12">
        <v>116.4</v>
      </c>
      <c r="U23" s="12">
        <v>919.8</v>
      </c>
      <c r="V23" s="14">
        <v>15.4</v>
      </c>
      <c r="W23" s="14">
        <v>76.98</v>
      </c>
      <c r="X23" s="21">
        <v>4.2000000000000003E-2</v>
      </c>
      <c r="Y23" s="21">
        <v>0.20799999999999999</v>
      </c>
      <c r="Z23" s="21">
        <v>2.9000000000000001E-2</v>
      </c>
      <c r="AA23" s="21">
        <v>0.16700000000000001</v>
      </c>
      <c r="AB23" s="21">
        <f t="shared" si="0"/>
        <v>1.1600000000000001</v>
      </c>
      <c r="AC23" s="21">
        <f t="shared" si="1"/>
        <v>6.6800000000000006</v>
      </c>
      <c r="AD23" s="12">
        <v>6.833333333333333</v>
      </c>
      <c r="AE23" s="12">
        <v>9.1</v>
      </c>
      <c r="AF23" s="12">
        <v>22.8</v>
      </c>
      <c r="AG23" s="12">
        <v>3.8</v>
      </c>
      <c r="AH23" s="12">
        <v>5.4</v>
      </c>
      <c r="AI23" s="12">
        <v>11.7</v>
      </c>
      <c r="AJ23" s="12">
        <v>2.6</v>
      </c>
      <c r="AK23" s="12">
        <v>1.7</v>
      </c>
      <c r="AL23" s="12">
        <v>17</v>
      </c>
      <c r="AM23" s="12">
        <v>0</v>
      </c>
      <c r="AN23" s="12">
        <v>11.4</v>
      </c>
      <c r="AO23" s="12">
        <v>32.1</v>
      </c>
      <c r="AP23" s="12">
        <v>1.5</v>
      </c>
      <c r="AQ23" s="12">
        <v>55.7</v>
      </c>
      <c r="AR23" s="12">
        <v>100.4</v>
      </c>
      <c r="AS23" s="12">
        <v>0</v>
      </c>
    </row>
    <row r="24" spans="1:45" x14ac:dyDescent="0.2">
      <c r="A24" s="11">
        <v>44394.999988425923</v>
      </c>
      <c r="B24" s="12">
        <v>19.5</v>
      </c>
      <c r="C24" s="12">
        <v>23.5</v>
      </c>
      <c r="D24" s="12">
        <v>16.600000000000001</v>
      </c>
      <c r="E24" s="12">
        <v>84</v>
      </c>
      <c r="F24" s="12">
        <v>93.1</v>
      </c>
      <c r="G24" s="12">
        <v>70.8</v>
      </c>
      <c r="H24" s="12">
        <v>16</v>
      </c>
      <c r="I24" s="12">
        <v>17.7</v>
      </c>
      <c r="J24" s="12">
        <v>14.7</v>
      </c>
      <c r="K24" s="12">
        <v>16.600000000000001</v>
      </c>
      <c r="L24" s="12">
        <v>988.7</v>
      </c>
      <c r="M24" s="12">
        <v>1021.6</v>
      </c>
      <c r="N24" s="12">
        <v>2.1</v>
      </c>
      <c r="O24" s="12">
        <v>5.4</v>
      </c>
      <c r="P24" s="12">
        <v>37.200000000000003</v>
      </c>
      <c r="Q24" s="14">
        <v>0</v>
      </c>
      <c r="R24" s="12">
        <v>90</v>
      </c>
      <c r="S24" s="12">
        <v>883</v>
      </c>
      <c r="T24" s="12">
        <v>52.7</v>
      </c>
      <c r="U24" s="12">
        <v>605.9</v>
      </c>
      <c r="V24" s="14">
        <v>7.46</v>
      </c>
      <c r="W24" s="14">
        <v>48.28</v>
      </c>
      <c r="X24" s="21">
        <v>2.1000000000000001E-2</v>
      </c>
      <c r="Y24" s="21">
        <v>0.129</v>
      </c>
      <c r="Z24" s="21">
        <v>1.2999999999999999E-2</v>
      </c>
      <c r="AA24" s="21">
        <v>9.8000000000000004E-2</v>
      </c>
      <c r="AB24" s="21">
        <f t="shared" si="0"/>
        <v>0.52</v>
      </c>
      <c r="AC24" s="21">
        <f t="shared" si="1"/>
        <v>3.92</v>
      </c>
      <c r="AD24" s="12">
        <v>1.6666666666666667</v>
      </c>
      <c r="AE24" s="12">
        <v>19.3</v>
      </c>
      <c r="AF24" s="12">
        <v>33.299999999999997</v>
      </c>
      <c r="AG24" s="12">
        <v>13.6</v>
      </c>
      <c r="AH24" s="12">
        <v>14.2</v>
      </c>
      <c r="AI24" s="12">
        <v>17.3</v>
      </c>
      <c r="AJ24" s="12">
        <v>9.9</v>
      </c>
      <c r="AK24" s="12">
        <v>0.9</v>
      </c>
      <c r="AL24" s="12">
        <v>4.7</v>
      </c>
      <c r="AM24" s="12">
        <v>0</v>
      </c>
      <c r="AN24" s="12">
        <v>8.6</v>
      </c>
      <c r="AO24" s="12">
        <v>16.5</v>
      </c>
      <c r="AP24" s="12">
        <v>2.9</v>
      </c>
      <c r="AQ24" s="12">
        <v>56</v>
      </c>
      <c r="AR24" s="12">
        <v>103.4</v>
      </c>
      <c r="AS24" s="12">
        <v>25</v>
      </c>
    </row>
    <row r="25" spans="1:45" x14ac:dyDescent="0.2">
      <c r="A25" s="11">
        <v>44395.999988425923</v>
      </c>
      <c r="B25" s="12">
        <v>21.7</v>
      </c>
      <c r="C25" s="12">
        <v>27</v>
      </c>
      <c r="D25" s="12">
        <v>16.3</v>
      </c>
      <c r="E25" s="12">
        <v>65.7</v>
      </c>
      <c r="F25" s="12">
        <v>89.8</v>
      </c>
      <c r="G25" s="12">
        <v>44.4</v>
      </c>
      <c r="H25" s="12">
        <v>13.9</v>
      </c>
      <c r="I25" s="12">
        <v>16.899999999999999</v>
      </c>
      <c r="J25" s="12">
        <v>11.8</v>
      </c>
      <c r="K25" s="12">
        <v>14.6</v>
      </c>
      <c r="L25" s="12">
        <v>987.5</v>
      </c>
      <c r="M25" s="12">
        <v>1020.2</v>
      </c>
      <c r="N25" s="12">
        <v>1.9</v>
      </c>
      <c r="O25" s="12">
        <v>7.3</v>
      </c>
      <c r="P25" s="12">
        <v>150.5</v>
      </c>
      <c r="Q25" s="14">
        <v>0</v>
      </c>
      <c r="R25" s="12">
        <v>321.2</v>
      </c>
      <c r="S25" s="12">
        <v>981</v>
      </c>
      <c r="T25" s="12">
        <v>172.9</v>
      </c>
      <c r="U25" s="12">
        <v>721</v>
      </c>
      <c r="V25" s="14">
        <v>20.52</v>
      </c>
      <c r="W25" s="14">
        <v>62.27</v>
      </c>
      <c r="X25" s="21">
        <v>5.7000000000000002E-2</v>
      </c>
      <c r="Y25" s="21">
        <v>0.186</v>
      </c>
      <c r="Z25" s="21">
        <v>4.4999999999999998E-2</v>
      </c>
      <c r="AA25" s="21">
        <v>0.17199999999999999</v>
      </c>
      <c r="AB25" s="21">
        <f t="shared" si="0"/>
        <v>1.7999999999999998</v>
      </c>
      <c r="AC25" s="21">
        <f t="shared" si="1"/>
        <v>6.879999999999999</v>
      </c>
      <c r="AD25" s="12">
        <v>13.3</v>
      </c>
      <c r="AE25" s="12">
        <v>13.6</v>
      </c>
      <c r="AF25" s="12">
        <v>23.1</v>
      </c>
      <c r="AG25" s="12">
        <v>6.9</v>
      </c>
      <c r="AH25" s="12">
        <v>8.3000000000000007</v>
      </c>
      <c r="AI25" s="12">
        <v>16.8</v>
      </c>
      <c r="AJ25" s="12">
        <v>3.7</v>
      </c>
      <c r="AK25" s="12">
        <v>0.6</v>
      </c>
      <c r="AL25" s="12">
        <v>4.7</v>
      </c>
      <c r="AM25" s="12">
        <v>0</v>
      </c>
      <c r="AN25" s="12">
        <v>6.9</v>
      </c>
      <c r="AO25" s="12">
        <v>24.8</v>
      </c>
      <c r="AP25" s="12">
        <v>0</v>
      </c>
      <c r="AQ25" s="12">
        <v>62.8</v>
      </c>
      <c r="AR25" s="12">
        <v>109.2</v>
      </c>
      <c r="AS25" s="12">
        <v>18.2</v>
      </c>
    </row>
    <row r="26" spans="1:45" x14ac:dyDescent="0.2">
      <c r="A26" s="11">
        <v>44396.999988425923</v>
      </c>
      <c r="B26" s="12">
        <v>22.3</v>
      </c>
      <c r="C26" s="12">
        <v>27.7</v>
      </c>
      <c r="D26" s="12">
        <v>17.100000000000001</v>
      </c>
      <c r="E26" s="12">
        <v>64.599999999999994</v>
      </c>
      <c r="F26" s="12">
        <v>85.4</v>
      </c>
      <c r="G26" s="12">
        <v>41.9</v>
      </c>
      <c r="H26" s="12">
        <v>14.2</v>
      </c>
      <c r="I26" s="12">
        <v>15.5</v>
      </c>
      <c r="J26" s="12">
        <v>11.9</v>
      </c>
      <c r="K26" s="12">
        <v>15</v>
      </c>
      <c r="L26" s="12">
        <v>985.7</v>
      </c>
      <c r="M26" s="12">
        <v>1018.3</v>
      </c>
      <c r="N26" s="12">
        <v>2</v>
      </c>
      <c r="O26" s="12">
        <v>7</v>
      </c>
      <c r="P26" s="12">
        <v>355.9</v>
      </c>
      <c r="Q26" s="14">
        <v>0</v>
      </c>
      <c r="R26" s="12">
        <v>286.60000000000002</v>
      </c>
      <c r="S26" s="12">
        <v>1036</v>
      </c>
      <c r="T26" s="12">
        <v>144.19999999999999</v>
      </c>
      <c r="U26" s="12">
        <v>806.9</v>
      </c>
      <c r="V26" s="14">
        <v>18.579999999999998</v>
      </c>
      <c r="W26" s="14">
        <v>64.680000000000007</v>
      </c>
      <c r="X26" s="21">
        <v>5.0999999999999997E-2</v>
      </c>
      <c r="Y26" s="21">
        <v>0.189</v>
      </c>
      <c r="Z26" s="21">
        <v>0.04</v>
      </c>
      <c r="AA26" s="21">
        <v>0.17499999999999999</v>
      </c>
      <c r="AB26" s="21">
        <f t="shared" si="0"/>
        <v>1.6</v>
      </c>
      <c r="AC26" s="21">
        <f t="shared" si="1"/>
        <v>7</v>
      </c>
      <c r="AD26" s="12">
        <v>11.833333333333334</v>
      </c>
      <c r="AE26" s="12">
        <v>13.7</v>
      </c>
      <c r="AF26" s="12">
        <v>25</v>
      </c>
      <c r="AG26" s="12">
        <v>6.1</v>
      </c>
      <c r="AH26" s="12">
        <v>7.2</v>
      </c>
      <c r="AI26" s="12">
        <v>16.899999999999999</v>
      </c>
      <c r="AJ26" s="12">
        <v>4</v>
      </c>
      <c r="AK26" s="12">
        <v>1.9</v>
      </c>
      <c r="AL26" s="12">
        <v>11.8</v>
      </c>
      <c r="AM26" s="12">
        <v>0</v>
      </c>
      <c r="AN26" s="12">
        <v>9.5</v>
      </c>
      <c r="AO26" s="12">
        <v>24.6</v>
      </c>
      <c r="AP26" s="12">
        <v>1</v>
      </c>
      <c r="AQ26" s="12">
        <v>59.8</v>
      </c>
      <c r="AR26" s="12">
        <v>104.2</v>
      </c>
      <c r="AS26" s="12">
        <v>2.4</v>
      </c>
    </row>
    <row r="27" spans="1:45" x14ac:dyDescent="0.2">
      <c r="A27" s="11">
        <v>44397.999988425923</v>
      </c>
      <c r="B27" s="12">
        <v>20.3</v>
      </c>
      <c r="C27" s="12">
        <v>24.9</v>
      </c>
      <c r="D27" s="12">
        <v>15.6</v>
      </c>
      <c r="E27" s="12">
        <v>61.1</v>
      </c>
      <c r="F27" s="12">
        <v>85.1</v>
      </c>
      <c r="G27" s="12">
        <v>38.299999999999997</v>
      </c>
      <c r="H27" s="12">
        <v>11.9</v>
      </c>
      <c r="I27" s="12">
        <v>13.7</v>
      </c>
      <c r="J27" s="12">
        <v>9.6999999999999993</v>
      </c>
      <c r="K27" s="12">
        <v>12.1</v>
      </c>
      <c r="L27" s="12">
        <v>986.3</v>
      </c>
      <c r="M27" s="12">
        <v>1019.2</v>
      </c>
      <c r="N27" s="12">
        <v>1.7</v>
      </c>
      <c r="O27" s="12">
        <v>5.0999999999999996</v>
      </c>
      <c r="P27" s="12">
        <v>99.6</v>
      </c>
      <c r="Q27" s="14">
        <v>0</v>
      </c>
      <c r="R27" s="12">
        <v>283.60000000000002</v>
      </c>
      <c r="S27" s="12">
        <v>1050</v>
      </c>
      <c r="T27" s="12">
        <v>126.3</v>
      </c>
      <c r="U27" s="12">
        <v>703.8</v>
      </c>
      <c r="V27" s="14">
        <v>17.68</v>
      </c>
      <c r="W27" s="14">
        <v>59.29</v>
      </c>
      <c r="X27" s="21">
        <v>4.8000000000000001E-2</v>
      </c>
      <c r="Y27" s="21">
        <v>0.17399999999999999</v>
      </c>
      <c r="Z27" s="21">
        <v>3.5000000000000003E-2</v>
      </c>
      <c r="AA27" s="21">
        <v>0.152</v>
      </c>
      <c r="AB27" s="21">
        <f t="shared" si="0"/>
        <v>1.4000000000000001</v>
      </c>
      <c r="AC27" s="21">
        <f t="shared" si="1"/>
        <v>6.08</v>
      </c>
      <c r="AD27" s="12">
        <v>13.166666666666666</v>
      </c>
      <c r="AE27" s="12">
        <v>19.5</v>
      </c>
      <c r="AF27" s="12">
        <v>26.4</v>
      </c>
      <c r="AG27" s="12">
        <v>14.2</v>
      </c>
      <c r="AH27" s="12">
        <v>13.1</v>
      </c>
      <c r="AI27" s="12">
        <v>17.2</v>
      </c>
      <c r="AJ27" s="12">
        <v>9.6999999999999993</v>
      </c>
      <c r="AK27" s="12">
        <v>1.1000000000000001</v>
      </c>
      <c r="AL27" s="12">
        <v>9.4</v>
      </c>
      <c r="AM27" s="12">
        <v>0</v>
      </c>
      <c r="AN27" s="12">
        <v>9.3000000000000007</v>
      </c>
      <c r="AO27" s="12">
        <v>24.8</v>
      </c>
      <c r="AP27" s="12">
        <v>1.3</v>
      </c>
      <c r="AQ27" s="12">
        <v>75.8</v>
      </c>
      <c r="AR27" s="12">
        <v>122.2</v>
      </c>
      <c r="AS27" s="12">
        <v>27.2</v>
      </c>
    </row>
    <row r="28" spans="1:45" x14ac:dyDescent="0.2">
      <c r="A28" s="11">
        <v>44398.999988425923</v>
      </c>
      <c r="B28" s="12">
        <v>20.5</v>
      </c>
      <c r="C28" s="12">
        <v>26.2</v>
      </c>
      <c r="D28" s="12">
        <v>14.7</v>
      </c>
      <c r="E28" s="12">
        <v>58.3</v>
      </c>
      <c r="F28" s="12">
        <v>80.7</v>
      </c>
      <c r="G28" s="12">
        <v>35.9</v>
      </c>
      <c r="H28" s="12">
        <v>11.5</v>
      </c>
      <c r="I28" s="12">
        <v>12.7</v>
      </c>
      <c r="J28" s="12">
        <v>9.6</v>
      </c>
      <c r="K28" s="12">
        <v>11.6</v>
      </c>
      <c r="L28" s="12">
        <v>988.4</v>
      </c>
      <c r="M28" s="12">
        <v>1021.3</v>
      </c>
      <c r="N28" s="12">
        <v>1.7</v>
      </c>
      <c r="O28" s="12">
        <v>5.2</v>
      </c>
      <c r="P28" s="12">
        <v>173.9</v>
      </c>
      <c r="Q28" s="14">
        <v>0</v>
      </c>
      <c r="R28" s="12">
        <v>316.39999999999998</v>
      </c>
      <c r="S28" s="12">
        <v>934</v>
      </c>
      <c r="T28" s="12">
        <v>153.4</v>
      </c>
      <c r="U28" s="12">
        <v>668.6</v>
      </c>
      <c r="V28" s="14">
        <v>20.079999999999998</v>
      </c>
      <c r="W28" s="14">
        <v>59.76</v>
      </c>
      <c r="X28" s="21">
        <v>5.3999999999999999E-2</v>
      </c>
      <c r="Y28" s="21">
        <v>0.17499999999999999</v>
      </c>
      <c r="Z28" s="21">
        <v>0.04</v>
      </c>
      <c r="AA28" s="21">
        <v>0.154</v>
      </c>
      <c r="AB28" s="21">
        <f t="shared" si="0"/>
        <v>1.6</v>
      </c>
      <c r="AC28" s="21">
        <f t="shared" si="1"/>
        <v>6.16</v>
      </c>
      <c r="AD28" s="12">
        <v>13.7</v>
      </c>
      <c r="AE28" s="12">
        <v>17.5</v>
      </c>
      <c r="AF28" s="12">
        <v>26.4</v>
      </c>
      <c r="AG28" s="12">
        <v>11.3</v>
      </c>
      <c r="AH28" s="12">
        <v>10.199999999999999</v>
      </c>
      <c r="AI28" s="12">
        <v>13.3</v>
      </c>
      <c r="AJ28" s="12">
        <v>8</v>
      </c>
      <c r="AK28" s="12">
        <v>1.4</v>
      </c>
      <c r="AL28" s="12">
        <v>12.1</v>
      </c>
      <c r="AM28" s="12">
        <v>0</v>
      </c>
      <c r="AN28" s="12">
        <v>12.4</v>
      </c>
      <c r="AO28" s="12">
        <v>31.5</v>
      </c>
      <c r="AP28" s="12">
        <v>1.7</v>
      </c>
      <c r="AQ28" s="12">
        <v>77.599999999999994</v>
      </c>
      <c r="AR28" s="12">
        <v>130.6</v>
      </c>
      <c r="AS28" s="12">
        <v>17</v>
      </c>
    </row>
    <row r="29" spans="1:45" x14ac:dyDescent="0.2">
      <c r="A29" s="11">
        <v>44399.999988425923</v>
      </c>
      <c r="B29" s="12">
        <v>21.8</v>
      </c>
      <c r="C29" s="12">
        <v>27.2</v>
      </c>
      <c r="D29" s="12">
        <v>15.8</v>
      </c>
      <c r="E29" s="12">
        <v>57.9</v>
      </c>
      <c r="F29" s="12">
        <v>79.7</v>
      </c>
      <c r="G29" s="12">
        <v>39.700000000000003</v>
      </c>
      <c r="H29" s="12">
        <v>12.3</v>
      </c>
      <c r="I29" s="12">
        <v>13.1</v>
      </c>
      <c r="J29" s="12">
        <v>11</v>
      </c>
      <c r="K29" s="12">
        <v>12.7</v>
      </c>
      <c r="L29" s="12">
        <v>987.2</v>
      </c>
      <c r="M29" s="12">
        <v>1019.9</v>
      </c>
      <c r="N29" s="12">
        <v>1.7</v>
      </c>
      <c r="O29" s="12">
        <v>5.2</v>
      </c>
      <c r="P29" s="12">
        <v>216.5</v>
      </c>
      <c r="Q29" s="14">
        <v>0</v>
      </c>
      <c r="R29" s="12">
        <v>285.89999999999998</v>
      </c>
      <c r="S29" s="12">
        <v>858</v>
      </c>
      <c r="T29" s="12">
        <v>136</v>
      </c>
      <c r="U29" s="12">
        <v>630.1</v>
      </c>
      <c r="V29" s="14">
        <v>18.149999999999999</v>
      </c>
      <c r="W29" s="14">
        <v>56.08</v>
      </c>
      <c r="X29" s="21">
        <v>4.8000000000000001E-2</v>
      </c>
      <c r="Y29" s="21">
        <v>0.161</v>
      </c>
      <c r="Z29" s="21">
        <v>3.4000000000000002E-2</v>
      </c>
      <c r="AA29" s="21">
        <v>0.13300000000000001</v>
      </c>
      <c r="AB29" s="21">
        <f t="shared" si="0"/>
        <v>1.36</v>
      </c>
      <c r="AC29" s="21">
        <f t="shared" si="1"/>
        <v>5.32</v>
      </c>
      <c r="AD29" s="12">
        <v>13</v>
      </c>
      <c r="AE29" s="12">
        <v>20.7</v>
      </c>
      <c r="AF29" s="12">
        <v>33.9</v>
      </c>
      <c r="AG29" s="12">
        <v>13.4</v>
      </c>
      <c r="AH29" s="12">
        <v>11.6</v>
      </c>
      <c r="AI29" s="12">
        <v>17</v>
      </c>
      <c r="AJ29" s="12">
        <v>8.6999999999999993</v>
      </c>
      <c r="AK29" s="12">
        <v>2.8</v>
      </c>
      <c r="AL29" s="12">
        <v>36.5</v>
      </c>
      <c r="AM29" s="12">
        <v>0</v>
      </c>
      <c r="AN29" s="12">
        <v>17.100000000000001</v>
      </c>
      <c r="AO29" s="12">
        <v>44</v>
      </c>
      <c r="AP29" s="12">
        <v>3.6</v>
      </c>
      <c r="AQ29" s="12">
        <v>86.6</v>
      </c>
      <c r="AR29" s="12">
        <v>148.6</v>
      </c>
      <c r="AS29" s="12">
        <v>5</v>
      </c>
    </row>
    <row r="30" spans="1:45" x14ac:dyDescent="0.2">
      <c r="A30" s="11">
        <v>44400.999988425923</v>
      </c>
      <c r="B30" s="12">
        <v>22.8</v>
      </c>
      <c r="C30" s="12">
        <v>29.3</v>
      </c>
      <c r="D30" s="12">
        <v>16.2</v>
      </c>
      <c r="E30" s="12">
        <v>57.1</v>
      </c>
      <c r="F30" s="12">
        <v>80.900000000000006</v>
      </c>
      <c r="G30" s="12">
        <v>35.1</v>
      </c>
      <c r="H30" s="12">
        <v>12.7</v>
      </c>
      <c r="I30" s="12">
        <v>14.2</v>
      </c>
      <c r="J30" s="12">
        <v>11.1</v>
      </c>
      <c r="K30" s="12">
        <v>13.2</v>
      </c>
      <c r="L30" s="12">
        <v>982.9</v>
      </c>
      <c r="M30" s="12">
        <v>1015.3</v>
      </c>
      <c r="N30" s="12">
        <v>1.4</v>
      </c>
      <c r="O30" s="12">
        <v>4</v>
      </c>
      <c r="P30" s="12">
        <v>175.4</v>
      </c>
      <c r="Q30" s="14">
        <v>0</v>
      </c>
      <c r="R30" s="12">
        <v>300.89999999999998</v>
      </c>
      <c r="S30" s="12">
        <v>977</v>
      </c>
      <c r="T30" s="12">
        <v>146.6</v>
      </c>
      <c r="U30" s="12">
        <v>781.1</v>
      </c>
      <c r="V30" s="14">
        <v>19.260000000000002</v>
      </c>
      <c r="W30" s="14">
        <v>59.49</v>
      </c>
      <c r="X30" s="21">
        <v>5.0999999999999997E-2</v>
      </c>
      <c r="Y30" s="21">
        <v>0.17100000000000001</v>
      </c>
      <c r="Z30" s="21">
        <v>3.7999999999999999E-2</v>
      </c>
      <c r="AA30" s="21">
        <v>0.14899999999999999</v>
      </c>
      <c r="AB30" s="21">
        <f t="shared" si="0"/>
        <v>1.52</v>
      </c>
      <c r="AC30" s="21">
        <f t="shared" si="1"/>
        <v>5.96</v>
      </c>
      <c r="AD30" s="12">
        <v>13.5</v>
      </c>
      <c r="AE30" s="12">
        <v>21.7</v>
      </c>
      <c r="AF30" s="12">
        <v>40.5</v>
      </c>
      <c r="AG30" s="12">
        <v>13.2</v>
      </c>
      <c r="AH30" s="12">
        <v>13.3</v>
      </c>
      <c r="AI30" s="12">
        <v>19.8</v>
      </c>
      <c r="AJ30" s="12">
        <v>10.7</v>
      </c>
      <c r="AK30" s="12">
        <v>1.8</v>
      </c>
      <c r="AL30" s="12">
        <v>15.2</v>
      </c>
      <c r="AM30" s="12">
        <v>0</v>
      </c>
      <c r="AN30" s="12">
        <v>15.1</v>
      </c>
      <c r="AO30" s="12">
        <v>44.6</v>
      </c>
      <c r="AP30" s="12">
        <v>3.1</v>
      </c>
      <c r="AQ30" s="12">
        <v>97.2</v>
      </c>
      <c r="AR30" s="12">
        <v>162.19999999999999</v>
      </c>
      <c r="AS30" s="12">
        <v>21.4</v>
      </c>
    </row>
    <row r="31" spans="1:45" x14ac:dyDescent="0.2">
      <c r="A31" s="11">
        <v>44401.999988425923</v>
      </c>
      <c r="B31" s="12">
        <v>22.9</v>
      </c>
      <c r="C31" s="12">
        <v>29.1</v>
      </c>
      <c r="D31" s="12">
        <v>18.600000000000001</v>
      </c>
      <c r="E31" s="12">
        <v>64.7</v>
      </c>
      <c r="F31" s="12">
        <v>96.2</v>
      </c>
      <c r="G31" s="12">
        <v>39.799999999999997</v>
      </c>
      <c r="H31" s="12">
        <v>14.6</v>
      </c>
      <c r="I31" s="12">
        <v>18.399999999999999</v>
      </c>
      <c r="J31" s="12">
        <v>12.6</v>
      </c>
      <c r="K31" s="12">
        <v>15.4</v>
      </c>
      <c r="L31" s="12">
        <v>978</v>
      </c>
      <c r="M31" s="12">
        <v>1010.2</v>
      </c>
      <c r="N31" s="12">
        <v>1.6</v>
      </c>
      <c r="O31" s="12">
        <v>5.4</v>
      </c>
      <c r="P31" s="12">
        <v>181.4</v>
      </c>
      <c r="Q31" s="14">
        <v>17.899999999999999</v>
      </c>
      <c r="R31" s="12">
        <v>179.8</v>
      </c>
      <c r="S31" s="12">
        <v>1133</v>
      </c>
      <c r="T31" s="12">
        <v>91.6</v>
      </c>
      <c r="U31" s="12">
        <v>854.2</v>
      </c>
      <c r="V31" s="14">
        <v>13.27</v>
      </c>
      <c r="W31" s="14">
        <v>63.9</v>
      </c>
      <c r="X31" s="21">
        <v>3.6999999999999998E-2</v>
      </c>
      <c r="Y31" s="21">
        <v>0.183</v>
      </c>
      <c r="Z31" s="21">
        <v>2.5999999999999999E-2</v>
      </c>
      <c r="AA31" s="21">
        <v>0.156</v>
      </c>
      <c r="AB31" s="21">
        <f t="shared" si="0"/>
        <v>1.04</v>
      </c>
      <c r="AC31" s="21">
        <f t="shared" si="1"/>
        <v>6.24</v>
      </c>
      <c r="AD31" s="12">
        <v>5</v>
      </c>
      <c r="AE31" s="12">
        <v>18.100000000000001</v>
      </c>
      <c r="AF31" s="12">
        <v>30.8</v>
      </c>
      <c r="AG31" s="12">
        <v>5.4</v>
      </c>
      <c r="AH31" s="12">
        <v>12.4</v>
      </c>
      <c r="AI31" s="12">
        <v>18.100000000000001</v>
      </c>
      <c r="AJ31" s="12">
        <v>4.2</v>
      </c>
      <c r="AK31" s="12">
        <v>0.7</v>
      </c>
      <c r="AL31" s="12">
        <v>8.1999999999999993</v>
      </c>
      <c r="AM31" s="12">
        <v>0</v>
      </c>
      <c r="AN31" s="12">
        <v>15.1</v>
      </c>
      <c r="AO31" s="12">
        <v>49.9</v>
      </c>
      <c r="AP31" s="12">
        <v>1.9</v>
      </c>
      <c r="AQ31" s="12">
        <v>84</v>
      </c>
      <c r="AR31" s="12">
        <v>127</v>
      </c>
      <c r="AS31" s="12">
        <v>21.4</v>
      </c>
    </row>
    <row r="32" spans="1:45" x14ac:dyDescent="0.2">
      <c r="A32" s="11">
        <v>44402.999988425923</v>
      </c>
      <c r="B32" s="12">
        <v>20.3</v>
      </c>
      <c r="C32" s="12">
        <v>23.8</v>
      </c>
      <c r="D32" s="12">
        <v>18.3</v>
      </c>
      <c r="E32" s="12">
        <v>83.4</v>
      </c>
      <c r="F32" s="12">
        <v>95.6</v>
      </c>
      <c r="G32" s="12">
        <v>57.7</v>
      </c>
      <c r="H32" s="12">
        <v>16.600000000000001</v>
      </c>
      <c r="I32" s="12">
        <v>18.100000000000001</v>
      </c>
      <c r="J32" s="12">
        <v>13.9</v>
      </c>
      <c r="K32" s="12">
        <v>17.3</v>
      </c>
      <c r="L32" s="12">
        <v>978.2</v>
      </c>
      <c r="M32" s="12">
        <v>1010.7</v>
      </c>
      <c r="N32" s="12">
        <v>1.5</v>
      </c>
      <c r="O32" s="12">
        <v>6.1</v>
      </c>
      <c r="P32" s="12">
        <v>202.6</v>
      </c>
      <c r="Q32" s="14">
        <v>3</v>
      </c>
      <c r="R32" s="12">
        <v>117.6</v>
      </c>
      <c r="S32" s="12">
        <v>799</v>
      </c>
      <c r="T32" s="12">
        <v>42.2</v>
      </c>
      <c r="U32" s="12">
        <v>615.79999999999995</v>
      </c>
      <c r="V32" s="14">
        <v>9.65</v>
      </c>
      <c r="W32" s="14">
        <v>44.35</v>
      </c>
      <c r="X32" s="21">
        <v>2.5000000000000001E-2</v>
      </c>
      <c r="Y32" s="21">
        <v>0.124</v>
      </c>
      <c r="Z32" s="21">
        <v>1.4E-2</v>
      </c>
      <c r="AA32" s="21">
        <v>8.6999999999999994E-2</v>
      </c>
      <c r="AB32" s="21">
        <f t="shared" si="0"/>
        <v>0.56000000000000005</v>
      </c>
      <c r="AC32" s="21">
        <f t="shared" si="1"/>
        <v>3.4799999999999995</v>
      </c>
      <c r="AD32" s="12">
        <v>2.6666666666666665</v>
      </c>
      <c r="AE32" s="12">
        <v>10.5</v>
      </c>
      <c r="AF32" s="12">
        <v>16.7</v>
      </c>
      <c r="AG32" s="12">
        <v>4.5</v>
      </c>
      <c r="AH32" s="12">
        <v>7.3</v>
      </c>
      <c r="AI32" s="12">
        <v>10.7</v>
      </c>
      <c r="AJ32" s="12">
        <v>3.6</v>
      </c>
      <c r="AK32" s="12">
        <v>0.3</v>
      </c>
      <c r="AL32" s="12">
        <v>2.4</v>
      </c>
      <c r="AM32" s="12">
        <v>0</v>
      </c>
      <c r="AN32" s="12">
        <v>7.7</v>
      </c>
      <c r="AO32" s="12">
        <v>25.9</v>
      </c>
      <c r="AP32" s="12">
        <v>0.4</v>
      </c>
      <c r="AQ32" s="12">
        <v>63.7</v>
      </c>
      <c r="AR32" s="12">
        <v>107</v>
      </c>
      <c r="AS32" s="12">
        <v>30.4</v>
      </c>
    </row>
    <row r="33" spans="1:45" x14ac:dyDescent="0.2">
      <c r="A33" s="11">
        <v>44403.999988425923</v>
      </c>
      <c r="B33" s="12">
        <v>20.100000000000001</v>
      </c>
      <c r="C33" s="12">
        <v>26.3</v>
      </c>
      <c r="D33" s="12">
        <v>16.899999999999999</v>
      </c>
      <c r="E33" s="12">
        <v>77.8</v>
      </c>
      <c r="F33" s="12">
        <v>92.4</v>
      </c>
      <c r="G33" s="12">
        <v>49.5</v>
      </c>
      <c r="H33" s="12">
        <v>15.1</v>
      </c>
      <c r="I33" s="12">
        <v>16.8</v>
      </c>
      <c r="J33" s="12">
        <v>13.4</v>
      </c>
      <c r="K33" s="12">
        <v>15.8</v>
      </c>
      <c r="L33" s="12">
        <v>980.3</v>
      </c>
      <c r="M33" s="12">
        <v>1012.9</v>
      </c>
      <c r="N33" s="12">
        <v>1.3</v>
      </c>
      <c r="O33" s="12">
        <v>6</v>
      </c>
      <c r="P33" s="12">
        <v>153.69999999999999</v>
      </c>
      <c r="Q33" s="14">
        <v>9.9</v>
      </c>
      <c r="R33" s="12">
        <v>188.2</v>
      </c>
      <c r="S33" s="12">
        <v>1146</v>
      </c>
      <c r="T33" s="12">
        <v>97.9</v>
      </c>
      <c r="U33" s="12">
        <v>903.4</v>
      </c>
      <c r="V33" s="14">
        <v>13.27</v>
      </c>
      <c r="W33" s="14">
        <v>65.349999999999994</v>
      </c>
      <c r="X33" s="21">
        <v>3.5000000000000003E-2</v>
      </c>
      <c r="Y33" s="21">
        <v>0.17599999999999999</v>
      </c>
      <c r="Z33" s="21">
        <v>2.3E-2</v>
      </c>
      <c r="AA33" s="21">
        <v>0.13900000000000001</v>
      </c>
      <c r="AB33" s="21">
        <f t="shared" si="0"/>
        <v>0.91999999999999993</v>
      </c>
      <c r="AC33" s="21">
        <f t="shared" si="1"/>
        <v>5.5600000000000005</v>
      </c>
      <c r="AD33" s="12">
        <v>6.833333333333333</v>
      </c>
      <c r="AE33" s="12">
        <v>9</v>
      </c>
      <c r="AF33" s="12">
        <v>20.6</v>
      </c>
      <c r="AG33" s="12">
        <v>4.5999999999999996</v>
      </c>
      <c r="AH33" s="12">
        <v>5.2</v>
      </c>
      <c r="AI33" s="12">
        <v>7.4</v>
      </c>
      <c r="AJ33" s="12">
        <v>3.1</v>
      </c>
      <c r="AK33" s="12">
        <v>1.6</v>
      </c>
      <c r="AL33" s="12">
        <v>29.9</v>
      </c>
      <c r="AM33" s="12">
        <v>0</v>
      </c>
      <c r="AN33" s="12">
        <v>12.1</v>
      </c>
      <c r="AO33" s="12">
        <v>30.9</v>
      </c>
      <c r="AP33" s="12">
        <v>1.5</v>
      </c>
      <c r="AQ33" s="12">
        <v>52.4</v>
      </c>
      <c r="AR33" s="12">
        <v>95</v>
      </c>
      <c r="AS33" s="12">
        <v>8.4</v>
      </c>
    </row>
    <row r="34" spans="1:45" x14ac:dyDescent="0.2">
      <c r="A34" s="11">
        <v>44404.999988425923</v>
      </c>
      <c r="B34" s="12">
        <v>21.2</v>
      </c>
      <c r="C34" s="12">
        <v>26.2</v>
      </c>
      <c r="D34" s="12">
        <v>16.100000000000001</v>
      </c>
      <c r="E34" s="12">
        <v>70.8</v>
      </c>
      <c r="F34" s="12">
        <v>93.1</v>
      </c>
      <c r="G34" s="12">
        <v>45.5</v>
      </c>
      <c r="H34" s="12">
        <v>14.5</v>
      </c>
      <c r="I34" s="12">
        <v>17.399999999999999</v>
      </c>
      <c r="J34" s="12">
        <v>12</v>
      </c>
      <c r="K34" s="12">
        <v>15.3</v>
      </c>
      <c r="L34" s="12">
        <v>981.6</v>
      </c>
      <c r="M34" s="12">
        <v>1014.1</v>
      </c>
      <c r="N34" s="12">
        <v>1.3</v>
      </c>
      <c r="O34" s="12">
        <v>4</v>
      </c>
      <c r="P34" s="12">
        <v>241.9</v>
      </c>
      <c r="Q34" s="14">
        <v>0</v>
      </c>
      <c r="R34" s="12">
        <v>224.8</v>
      </c>
      <c r="S34" s="12">
        <v>1132</v>
      </c>
      <c r="T34" s="12">
        <v>141.9</v>
      </c>
      <c r="U34" s="12">
        <v>897.6</v>
      </c>
      <c r="V34" s="14">
        <v>15.82</v>
      </c>
      <c r="W34" s="14">
        <v>66.989999999999995</v>
      </c>
      <c r="X34" s="21">
        <v>4.2999999999999997E-2</v>
      </c>
      <c r="Y34" s="21">
        <v>0.186</v>
      </c>
      <c r="Z34" s="21">
        <v>0.03</v>
      </c>
      <c r="AA34" s="21">
        <v>0.159</v>
      </c>
      <c r="AB34" s="21">
        <f t="shared" si="0"/>
        <v>1.2</v>
      </c>
      <c r="AC34" s="21">
        <f t="shared" si="1"/>
        <v>6.36</v>
      </c>
      <c r="AD34" s="12">
        <v>8.8333333333333339</v>
      </c>
      <c r="AE34" s="12">
        <v>10.3</v>
      </c>
      <c r="AF34" s="12">
        <v>15.9</v>
      </c>
      <c r="AG34" s="12">
        <v>6.1</v>
      </c>
      <c r="AH34" s="12">
        <v>6.3</v>
      </c>
      <c r="AI34" s="12">
        <v>9.4</v>
      </c>
      <c r="AJ34" s="12">
        <v>3.3</v>
      </c>
      <c r="AK34" s="12">
        <v>1.4</v>
      </c>
      <c r="AL34" s="12">
        <v>17.100000000000001</v>
      </c>
      <c r="AM34" s="12">
        <v>0</v>
      </c>
      <c r="AN34" s="12">
        <v>12.3</v>
      </c>
      <c r="AO34" s="12">
        <v>41.5</v>
      </c>
      <c r="AP34" s="12">
        <v>0.4</v>
      </c>
      <c r="AQ34" s="12">
        <v>57.7</v>
      </c>
      <c r="AR34" s="12">
        <v>108.8</v>
      </c>
      <c r="AS34" s="12">
        <v>6.8</v>
      </c>
    </row>
    <row r="35" spans="1:45" x14ac:dyDescent="0.2">
      <c r="A35" s="11">
        <v>44405.999988425923</v>
      </c>
      <c r="B35" s="12">
        <v>20</v>
      </c>
      <c r="C35" s="12">
        <v>24.9</v>
      </c>
      <c r="D35" s="12">
        <v>17.8</v>
      </c>
      <c r="E35" s="12">
        <v>75.400000000000006</v>
      </c>
      <c r="F35" s="12">
        <v>92.2</v>
      </c>
      <c r="G35" s="12">
        <v>49.1</v>
      </c>
      <c r="H35" s="12">
        <v>14.6</v>
      </c>
      <c r="I35" s="12">
        <v>16.5</v>
      </c>
      <c r="J35" s="12">
        <v>12.3</v>
      </c>
      <c r="K35" s="12">
        <v>15.3</v>
      </c>
      <c r="L35" s="12">
        <v>981.9</v>
      </c>
      <c r="M35" s="12">
        <v>1014.6</v>
      </c>
      <c r="N35" s="12">
        <v>2</v>
      </c>
      <c r="O35" s="12">
        <v>6.5</v>
      </c>
      <c r="P35" s="12">
        <v>276</v>
      </c>
      <c r="Q35" s="14">
        <v>0.8</v>
      </c>
      <c r="R35" s="12">
        <v>183.8</v>
      </c>
      <c r="S35" s="12">
        <v>1152</v>
      </c>
      <c r="T35" s="12">
        <v>94.7</v>
      </c>
      <c r="U35" s="12">
        <v>939.4</v>
      </c>
      <c r="V35" s="14">
        <v>13.46</v>
      </c>
      <c r="W35" s="14">
        <v>67.430000000000007</v>
      </c>
      <c r="X35" s="21">
        <v>3.6999999999999998E-2</v>
      </c>
      <c r="Y35" s="21">
        <v>0.184</v>
      </c>
      <c r="Z35" s="21">
        <v>2.5000000000000001E-2</v>
      </c>
      <c r="AA35" s="21">
        <v>0.14599999999999999</v>
      </c>
      <c r="AB35" s="21">
        <f t="shared" si="0"/>
        <v>1</v>
      </c>
      <c r="AC35" s="21">
        <f t="shared" si="1"/>
        <v>5.84</v>
      </c>
      <c r="AD35" s="12">
        <v>5.333333333333333</v>
      </c>
      <c r="AE35" s="12">
        <v>8.1</v>
      </c>
      <c r="AF35" s="12">
        <v>13.9</v>
      </c>
      <c r="AG35" s="12">
        <v>4</v>
      </c>
      <c r="AH35" s="12">
        <v>5.6</v>
      </c>
      <c r="AI35" s="12">
        <v>9.3000000000000007</v>
      </c>
      <c r="AJ35" s="12">
        <v>3</v>
      </c>
      <c r="AK35" s="12">
        <v>0.9</v>
      </c>
      <c r="AL35" s="12">
        <v>10.6</v>
      </c>
      <c r="AM35" s="12">
        <v>0</v>
      </c>
      <c r="AN35" s="12">
        <v>9.8000000000000007</v>
      </c>
      <c r="AO35" s="12">
        <v>32.700000000000003</v>
      </c>
      <c r="AP35" s="12">
        <v>0.8</v>
      </c>
      <c r="AQ35" s="12">
        <v>60.2</v>
      </c>
      <c r="AR35" s="12">
        <v>92</v>
      </c>
      <c r="AS35" s="12">
        <v>9.1999999999999993</v>
      </c>
    </row>
    <row r="36" spans="1:45" x14ac:dyDescent="0.2">
      <c r="A36" s="11">
        <v>44406.999988425923</v>
      </c>
      <c r="B36" s="12">
        <v>20.6</v>
      </c>
      <c r="C36" s="12">
        <v>25.8</v>
      </c>
      <c r="D36" s="12">
        <v>16</v>
      </c>
      <c r="E36" s="12">
        <v>61.9</v>
      </c>
      <c r="F36" s="12">
        <v>83.7</v>
      </c>
      <c r="G36" s="12">
        <v>40.1</v>
      </c>
      <c r="H36" s="12">
        <v>12.2</v>
      </c>
      <c r="I36" s="12">
        <v>13.9</v>
      </c>
      <c r="J36" s="12">
        <v>10.4</v>
      </c>
      <c r="K36" s="12">
        <v>12.5</v>
      </c>
      <c r="L36" s="12">
        <v>982.1</v>
      </c>
      <c r="M36" s="12">
        <v>1014.8</v>
      </c>
      <c r="N36" s="12">
        <v>2.7</v>
      </c>
      <c r="O36" s="12">
        <v>8.5</v>
      </c>
      <c r="P36" s="12">
        <v>171.6</v>
      </c>
      <c r="Q36" s="14">
        <v>0</v>
      </c>
      <c r="R36" s="12">
        <v>268.60000000000002</v>
      </c>
      <c r="S36" s="12">
        <v>1143</v>
      </c>
      <c r="T36" s="12">
        <v>127</v>
      </c>
      <c r="U36" s="12">
        <v>822.1</v>
      </c>
      <c r="V36" s="14">
        <v>17.600000000000001</v>
      </c>
      <c r="W36" s="14">
        <v>66.38</v>
      </c>
      <c r="X36" s="21">
        <v>4.7E-2</v>
      </c>
      <c r="Y36" s="21">
        <v>0.19</v>
      </c>
      <c r="Z36" s="21">
        <v>3.5000000000000003E-2</v>
      </c>
      <c r="AA36" s="21">
        <v>0.16800000000000001</v>
      </c>
      <c r="AB36" s="21">
        <f t="shared" si="0"/>
        <v>1.4000000000000001</v>
      </c>
      <c r="AC36" s="21">
        <f t="shared" si="1"/>
        <v>6.7200000000000006</v>
      </c>
      <c r="AD36" s="12">
        <v>11.833333333333334</v>
      </c>
      <c r="AE36" s="12">
        <v>8.4</v>
      </c>
      <c r="AF36" s="12">
        <v>14.8</v>
      </c>
      <c r="AG36" s="12">
        <v>4.5</v>
      </c>
      <c r="AH36" s="12">
        <v>4.9000000000000004</v>
      </c>
      <c r="AI36" s="12">
        <v>6.8</v>
      </c>
      <c r="AJ36" s="12">
        <v>3.6</v>
      </c>
      <c r="AK36" s="12">
        <v>1.3</v>
      </c>
      <c r="AL36" s="12">
        <v>24.1</v>
      </c>
      <c r="AM36" s="12">
        <v>0</v>
      </c>
      <c r="AN36" s="12">
        <v>11.4</v>
      </c>
      <c r="AO36" s="12">
        <v>37.799999999999997</v>
      </c>
      <c r="AP36" s="12">
        <v>1.9</v>
      </c>
      <c r="AQ36" s="12">
        <v>58.3</v>
      </c>
      <c r="AR36" s="12">
        <v>98.8</v>
      </c>
      <c r="AS36" s="12">
        <v>16.8</v>
      </c>
    </row>
    <row r="37" spans="1:45" x14ac:dyDescent="0.2">
      <c r="A37" s="11">
        <v>44407.999988425923</v>
      </c>
      <c r="B37" s="12">
        <v>21</v>
      </c>
      <c r="C37" s="12">
        <v>28.2</v>
      </c>
      <c r="D37" s="12">
        <v>14.2</v>
      </c>
      <c r="E37" s="12">
        <v>67.400000000000006</v>
      </c>
      <c r="F37" s="12">
        <v>85.3</v>
      </c>
      <c r="G37" s="12">
        <v>46.4</v>
      </c>
      <c r="H37" s="12">
        <v>13.8</v>
      </c>
      <c r="I37" s="12">
        <v>17.8</v>
      </c>
      <c r="J37" s="12">
        <v>11.6</v>
      </c>
      <c r="K37" s="12">
        <v>14.3</v>
      </c>
      <c r="L37" s="12">
        <v>978.7</v>
      </c>
      <c r="M37" s="12">
        <v>1011.2</v>
      </c>
      <c r="N37" s="12">
        <v>1.9</v>
      </c>
      <c r="O37" s="12">
        <v>6.8</v>
      </c>
      <c r="P37" s="12">
        <v>222.6</v>
      </c>
      <c r="Q37" s="14">
        <v>0.5</v>
      </c>
      <c r="R37" s="12">
        <v>227.6</v>
      </c>
      <c r="S37" s="12">
        <v>1068</v>
      </c>
      <c r="T37" s="12">
        <v>106.3</v>
      </c>
      <c r="U37" s="12">
        <v>724.8</v>
      </c>
      <c r="V37" s="14">
        <v>15.71</v>
      </c>
      <c r="W37" s="14">
        <v>62.97</v>
      </c>
      <c r="X37" s="21">
        <v>4.2999999999999997E-2</v>
      </c>
      <c r="Y37" s="21">
        <v>0.18099999999999999</v>
      </c>
      <c r="Z37" s="21">
        <v>3.2000000000000001E-2</v>
      </c>
      <c r="AA37" s="21">
        <v>0.159</v>
      </c>
      <c r="AB37" s="21">
        <f t="shared" si="0"/>
        <v>1.28</v>
      </c>
      <c r="AC37" s="21">
        <f t="shared" si="1"/>
        <v>6.36</v>
      </c>
      <c r="AD37" s="12">
        <v>8.8333333333333339</v>
      </c>
      <c r="AE37" s="12">
        <v>12.5</v>
      </c>
      <c r="AF37" s="12">
        <v>40.799999999999997</v>
      </c>
      <c r="AG37" s="12">
        <v>6</v>
      </c>
      <c r="AH37" s="12">
        <v>7</v>
      </c>
      <c r="AI37" s="12">
        <v>10.8</v>
      </c>
      <c r="AJ37" s="12">
        <v>4.5999999999999996</v>
      </c>
      <c r="AK37" s="12">
        <v>2.1</v>
      </c>
      <c r="AL37" s="12">
        <v>19.8</v>
      </c>
      <c r="AM37" s="12">
        <v>0</v>
      </c>
      <c r="AN37" s="12">
        <v>14.5</v>
      </c>
      <c r="AO37" s="12">
        <v>31.5</v>
      </c>
      <c r="AP37" s="12">
        <v>1.9</v>
      </c>
      <c r="AQ37" s="12">
        <v>57.9</v>
      </c>
      <c r="AR37" s="12">
        <v>111</v>
      </c>
      <c r="AS37" s="12">
        <v>2</v>
      </c>
    </row>
    <row r="38" spans="1:45" x14ac:dyDescent="0.2">
      <c r="A38" s="11">
        <v>44408.999988425923</v>
      </c>
      <c r="B38" s="12">
        <v>20.399999999999999</v>
      </c>
      <c r="C38" s="12">
        <v>24.3</v>
      </c>
      <c r="D38" s="12">
        <v>15.9</v>
      </c>
      <c r="E38" s="12">
        <v>60.7</v>
      </c>
      <c r="F38" s="12">
        <v>86.6</v>
      </c>
      <c r="G38" s="12">
        <v>39.5</v>
      </c>
      <c r="H38" s="12">
        <v>11.9</v>
      </c>
      <c r="I38" s="12">
        <v>16.399999999999999</v>
      </c>
      <c r="J38" s="12">
        <v>9.8000000000000007</v>
      </c>
      <c r="K38" s="12">
        <v>12.1</v>
      </c>
      <c r="L38" s="12">
        <v>978.9</v>
      </c>
      <c r="M38" s="12">
        <v>1011.5</v>
      </c>
      <c r="N38" s="12">
        <v>2</v>
      </c>
      <c r="O38" s="12">
        <v>5.6</v>
      </c>
      <c r="P38" s="12">
        <v>166</v>
      </c>
      <c r="Q38" s="14">
        <v>0</v>
      </c>
      <c r="R38" s="12">
        <v>245.9</v>
      </c>
      <c r="S38" s="12">
        <v>1141</v>
      </c>
      <c r="T38" s="12">
        <v>114.1</v>
      </c>
      <c r="U38" s="12">
        <v>798.7</v>
      </c>
      <c r="V38" s="14">
        <v>16.97</v>
      </c>
      <c r="W38" s="14">
        <v>67.5</v>
      </c>
      <c r="X38" s="21">
        <v>4.5999999999999999E-2</v>
      </c>
      <c r="Y38" s="21">
        <v>0.188</v>
      </c>
      <c r="Z38" s="21">
        <v>3.3000000000000002E-2</v>
      </c>
      <c r="AA38" s="21">
        <v>0.16200000000000001</v>
      </c>
      <c r="AB38" s="21">
        <f t="shared" si="0"/>
        <v>1.32</v>
      </c>
      <c r="AC38" s="21">
        <f t="shared" si="1"/>
        <v>6.48</v>
      </c>
      <c r="AD38" s="12">
        <v>10.666666666666666</v>
      </c>
      <c r="AE38" s="12">
        <v>10.7</v>
      </c>
      <c r="AF38" s="12">
        <v>21.3</v>
      </c>
      <c r="AG38" s="12">
        <v>4.8</v>
      </c>
      <c r="AH38" s="12">
        <v>5.3</v>
      </c>
      <c r="AI38" s="12">
        <v>9.5</v>
      </c>
      <c r="AJ38" s="12">
        <v>3.2</v>
      </c>
      <c r="AK38" s="12">
        <v>0.6</v>
      </c>
      <c r="AL38" s="12">
        <v>6.9</v>
      </c>
      <c r="AM38" s="12">
        <v>0</v>
      </c>
      <c r="AN38" s="12">
        <v>8.8000000000000007</v>
      </c>
      <c r="AO38" s="12">
        <v>26.9</v>
      </c>
      <c r="AP38" s="12">
        <v>0</v>
      </c>
      <c r="AQ38" s="12">
        <v>58.4</v>
      </c>
      <c r="AR38" s="12">
        <v>93</v>
      </c>
      <c r="AS38" s="12">
        <v>9.8000000000000007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28</v>
      </c>
      <c r="B40" s="7">
        <f>AVERAGE(B8:B38)</f>
        <v>19.825806451612909</v>
      </c>
      <c r="C40" s="9">
        <f>MAX(C8:C38)</f>
        <v>29.3</v>
      </c>
      <c r="D40" s="8">
        <f>MIN(D8:D38)</f>
        <v>13.1</v>
      </c>
      <c r="E40" s="7">
        <f>AVERAGE(E8:E38)</f>
        <v>71.051612903225788</v>
      </c>
      <c r="F40" s="9">
        <f>MAX(F8:F38)</f>
        <v>97.8</v>
      </c>
      <c r="G40" s="8">
        <f>MIN(G8:G38)</f>
        <v>34.299999999999997</v>
      </c>
      <c r="H40" s="7">
        <f>AVERAGE(H8:H38)</f>
        <v>13.525806451612903</v>
      </c>
      <c r="I40" s="9">
        <f>MAX(I8:I38)</f>
        <v>18.399999999999999</v>
      </c>
      <c r="J40" s="8">
        <f>MIN(J8:J38)</f>
        <v>9.1999999999999993</v>
      </c>
      <c r="K40" s="7">
        <f t="shared" ref="K40:N40" si="2">AVERAGE(K8:K38)</f>
        <v>13.980645161290324</v>
      </c>
      <c r="L40" s="7">
        <f t="shared" si="2"/>
        <v>982.75483870967753</v>
      </c>
      <c r="M40" s="7">
        <f t="shared" si="2"/>
        <v>1015.5290322580646</v>
      </c>
      <c r="N40" s="7">
        <f t="shared" si="2"/>
        <v>1.8290322580645162</v>
      </c>
      <c r="O40" s="9">
        <f>MAX(O8:O38)</f>
        <v>11.9</v>
      </c>
      <c r="P40" s="7">
        <v>201</v>
      </c>
      <c r="Q40" s="13">
        <f>SUM(Q8:Q38)</f>
        <v>73.499999999999986</v>
      </c>
      <c r="R40" s="7">
        <f>AVERAGE(R8:R38)</f>
        <v>202.3741935483871</v>
      </c>
      <c r="S40" s="9">
        <f>MAX(S8:S38)</f>
        <v>1356</v>
      </c>
      <c r="T40" s="7">
        <f>AVERAGE(T8:T38)</f>
        <v>99.451612903225808</v>
      </c>
      <c r="U40" s="9">
        <f>MAX(U8:U38)</f>
        <v>968.6</v>
      </c>
      <c r="V40" s="13">
        <f>AVERAGE(V8:V38)</f>
        <v>14.270645161290318</v>
      </c>
      <c r="W40" s="28">
        <f>MAX(W8:W38)</f>
        <v>78.900000000000006</v>
      </c>
      <c r="X40" s="17">
        <f>AVERAGE(X8:X38)</f>
        <v>3.890322580645162E-2</v>
      </c>
      <c r="Y40" s="20">
        <f>MAX(Y8:Y38)</f>
        <v>0.217</v>
      </c>
      <c r="Z40" s="17">
        <f>AVERAGE(Z8:Z38)</f>
        <v>2.7741935483870977E-2</v>
      </c>
      <c r="AA40" s="20">
        <f>MAX(AA8:AA38)</f>
        <v>0.19700000000000001</v>
      </c>
      <c r="AB40" s="17">
        <f>AVERAGE(AB8:AB38)</f>
        <v>1.1096774193548384</v>
      </c>
      <c r="AC40" s="20">
        <f>MAX(AC8:AC38)</f>
        <v>7.8800000000000008</v>
      </c>
      <c r="AD40" s="30">
        <f>SUM(AD8:AD38)</f>
        <v>225.50000000000003</v>
      </c>
      <c r="AE40" s="7">
        <f>AVERAGE(AE8:AE38)</f>
        <v>10.409677419354837</v>
      </c>
      <c r="AF40" s="9">
        <f>MAX(AF8:AF38)</f>
        <v>42.6</v>
      </c>
      <c r="AG40" s="8">
        <f>MIN(AG8:AG38)</f>
        <v>1</v>
      </c>
      <c r="AH40" s="7">
        <f>AVERAGE(AH8:AH38)</f>
        <v>6.3387096774193568</v>
      </c>
      <c r="AI40" s="9">
        <f>MAX(AI8:AI38)</f>
        <v>19.8</v>
      </c>
      <c r="AJ40" s="8">
        <f>MIN(AJ8:AJ38)</f>
        <v>0.4</v>
      </c>
      <c r="AK40" s="7">
        <f>AVERAGE(AK8:AK38)</f>
        <v>1.5967741935483868</v>
      </c>
      <c r="AL40" s="9">
        <f>MAX(AL8:AL38)</f>
        <v>121.6</v>
      </c>
      <c r="AM40" s="8">
        <f>MIN(AM8:AM38)</f>
        <v>0</v>
      </c>
      <c r="AN40" s="7">
        <f>AVERAGE(AN8:AN38)</f>
        <v>10.70967741935484</v>
      </c>
      <c r="AO40" s="9">
        <f>MAX(AO8:AO38)</f>
        <v>97</v>
      </c>
      <c r="AP40" s="8">
        <f>MIN(AP8:AP38)</f>
        <v>0</v>
      </c>
      <c r="AQ40" s="7">
        <f>AVERAGE(AQ8:AQ38)</f>
        <v>60.516129032258071</v>
      </c>
      <c r="AR40" s="9">
        <f>MAX(AR8:AR38)</f>
        <v>233.6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58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44409.999988425923</v>
      </c>
      <c r="B8" s="12">
        <v>17.2</v>
      </c>
      <c r="C8" s="12">
        <v>20.3</v>
      </c>
      <c r="D8" s="12">
        <v>15.1</v>
      </c>
      <c r="E8" s="12">
        <v>78.3</v>
      </c>
      <c r="F8" s="12">
        <v>95.2</v>
      </c>
      <c r="G8" s="12">
        <v>52.4</v>
      </c>
      <c r="H8" s="12">
        <v>12.9</v>
      </c>
      <c r="I8" s="12">
        <v>14.4</v>
      </c>
      <c r="J8" s="12">
        <v>10.199999999999999</v>
      </c>
      <c r="K8" s="12">
        <v>13.2</v>
      </c>
      <c r="L8" s="12">
        <v>978.5</v>
      </c>
      <c r="M8" s="12">
        <v>1011.4</v>
      </c>
      <c r="N8" s="12">
        <v>2.2999999999999998</v>
      </c>
      <c r="O8" s="12">
        <v>6.4</v>
      </c>
      <c r="P8" s="12">
        <v>207.3</v>
      </c>
      <c r="Q8" s="12">
        <v>11.5</v>
      </c>
      <c r="R8" s="12">
        <v>108</v>
      </c>
      <c r="S8" s="12">
        <v>1087</v>
      </c>
      <c r="T8" s="12">
        <v>40.799999999999997</v>
      </c>
      <c r="U8" s="12">
        <v>865.4</v>
      </c>
      <c r="V8" s="14">
        <v>8.34</v>
      </c>
      <c r="W8" s="14">
        <v>63.36</v>
      </c>
      <c r="X8" s="21">
        <v>2.1999999999999999E-2</v>
      </c>
      <c r="Y8" s="21">
        <v>0.17100000000000001</v>
      </c>
      <c r="Z8" s="21">
        <v>1.2999999999999999E-2</v>
      </c>
      <c r="AA8" s="21">
        <v>0.123</v>
      </c>
      <c r="AB8" s="21">
        <f>Z8*40</f>
        <v>0.52</v>
      </c>
      <c r="AC8" s="21">
        <f>AA8*40</f>
        <v>4.92</v>
      </c>
      <c r="AD8" s="12">
        <v>2.8333333333333335</v>
      </c>
      <c r="AE8" s="12">
        <v>7.2</v>
      </c>
      <c r="AF8" s="12">
        <v>19.5</v>
      </c>
      <c r="AG8" s="12">
        <v>2.2999999999999998</v>
      </c>
      <c r="AH8" s="12">
        <v>4.4000000000000004</v>
      </c>
      <c r="AI8" s="12">
        <v>9</v>
      </c>
      <c r="AJ8" s="12">
        <v>1.7</v>
      </c>
      <c r="AK8" s="12">
        <v>0.2</v>
      </c>
      <c r="AL8" s="12">
        <v>3</v>
      </c>
      <c r="AM8" s="12">
        <v>0</v>
      </c>
      <c r="AN8" s="12">
        <v>7.4</v>
      </c>
      <c r="AO8" s="12">
        <v>44.2</v>
      </c>
      <c r="AP8" s="12">
        <v>1.2</v>
      </c>
      <c r="AQ8" s="12">
        <v>54.5</v>
      </c>
      <c r="AR8" s="12">
        <v>98.2</v>
      </c>
      <c r="AS8" s="12">
        <v>0</v>
      </c>
    </row>
    <row r="9" spans="1:45" x14ac:dyDescent="0.2">
      <c r="A9" s="11">
        <v>44410.999988425923</v>
      </c>
      <c r="B9" s="12">
        <v>17.100000000000001</v>
      </c>
      <c r="C9" s="12">
        <v>21.3</v>
      </c>
      <c r="D9" s="12">
        <v>14.8</v>
      </c>
      <c r="E9" s="12">
        <v>74.900000000000006</v>
      </c>
      <c r="F9" s="12">
        <v>87.4</v>
      </c>
      <c r="G9" s="12">
        <v>49.8</v>
      </c>
      <c r="H9" s="12">
        <v>12.3</v>
      </c>
      <c r="I9" s="12">
        <v>14.7</v>
      </c>
      <c r="J9" s="12">
        <v>10.3</v>
      </c>
      <c r="K9" s="12">
        <v>12.5</v>
      </c>
      <c r="L9" s="12">
        <v>982.4</v>
      </c>
      <c r="M9" s="12">
        <v>1015.5</v>
      </c>
      <c r="N9" s="12">
        <v>1.7</v>
      </c>
      <c r="O9" s="12">
        <v>5.2</v>
      </c>
      <c r="P9" s="12">
        <v>153</v>
      </c>
      <c r="Q9" s="12">
        <v>13.6</v>
      </c>
      <c r="R9" s="12">
        <v>156.80000000000001</v>
      </c>
      <c r="S9" s="12">
        <v>1295</v>
      </c>
      <c r="T9" s="12">
        <v>69.2</v>
      </c>
      <c r="U9" s="12">
        <v>896.3</v>
      </c>
      <c r="V9" s="14">
        <v>11.47</v>
      </c>
      <c r="W9" s="14">
        <v>70.52</v>
      </c>
      <c r="X9" s="21">
        <v>3.1E-2</v>
      </c>
      <c r="Y9" s="21">
        <v>0.19800000000000001</v>
      </c>
      <c r="Z9" s="21">
        <v>1.9E-2</v>
      </c>
      <c r="AA9" s="21">
        <v>0.14699999999999999</v>
      </c>
      <c r="AB9" s="21">
        <f t="shared" ref="AB9:AB38" si="0">Z9*40</f>
        <v>0.76</v>
      </c>
      <c r="AC9" s="21">
        <f t="shared" ref="AC9:AC38" si="1">AA9*40</f>
        <v>5.88</v>
      </c>
      <c r="AD9" s="12">
        <v>4.833333333333333</v>
      </c>
      <c r="AE9" s="12">
        <v>5.5</v>
      </c>
      <c r="AF9" s="12">
        <v>11.3</v>
      </c>
      <c r="AG9" s="12">
        <v>2.2000000000000002</v>
      </c>
      <c r="AH9" s="12">
        <v>2.8</v>
      </c>
      <c r="AI9" s="12">
        <v>3.8</v>
      </c>
      <c r="AJ9" s="12">
        <v>1.5</v>
      </c>
      <c r="AK9" s="12">
        <v>1</v>
      </c>
      <c r="AL9" s="12">
        <v>8.1999999999999993</v>
      </c>
      <c r="AM9" s="12">
        <v>0</v>
      </c>
      <c r="AN9" s="12">
        <v>9.4</v>
      </c>
      <c r="AO9" s="12">
        <v>24.8</v>
      </c>
      <c r="AP9" s="12">
        <v>0.4</v>
      </c>
      <c r="AQ9" s="12">
        <v>51.8</v>
      </c>
      <c r="AR9" s="12">
        <v>82.8</v>
      </c>
      <c r="AS9" s="12">
        <v>17.600000000000001</v>
      </c>
    </row>
    <row r="10" spans="1:45" x14ac:dyDescent="0.2">
      <c r="A10" s="11">
        <v>44411.999988425923</v>
      </c>
      <c r="B10" s="12">
        <v>16.8</v>
      </c>
      <c r="C10" s="12">
        <v>20.5</v>
      </c>
      <c r="D10" s="12">
        <v>13.6</v>
      </c>
      <c r="E10" s="12">
        <v>75.2</v>
      </c>
      <c r="F10" s="12">
        <v>89.4</v>
      </c>
      <c r="G10" s="12">
        <v>60.5</v>
      </c>
      <c r="H10" s="12">
        <v>12.2</v>
      </c>
      <c r="I10" s="12">
        <v>14.6</v>
      </c>
      <c r="J10" s="12">
        <v>11.2</v>
      </c>
      <c r="K10" s="12">
        <v>12.3</v>
      </c>
      <c r="L10" s="12">
        <v>982</v>
      </c>
      <c r="M10" s="12">
        <v>1015.1</v>
      </c>
      <c r="N10" s="12">
        <v>2</v>
      </c>
      <c r="O10" s="12">
        <v>7.9</v>
      </c>
      <c r="P10" s="12">
        <v>265</v>
      </c>
      <c r="Q10" s="12">
        <v>0.4</v>
      </c>
      <c r="R10" s="12">
        <v>144.6</v>
      </c>
      <c r="S10" s="12">
        <v>1193</v>
      </c>
      <c r="T10" s="12">
        <v>76.599999999999994</v>
      </c>
      <c r="U10" s="12">
        <v>814.7</v>
      </c>
      <c r="V10" s="14">
        <v>11.19</v>
      </c>
      <c r="W10" s="14">
        <v>68.78</v>
      </c>
      <c r="X10" s="21">
        <v>0.03</v>
      </c>
      <c r="Y10" s="21">
        <v>0.17299999999999999</v>
      </c>
      <c r="Z10" s="21">
        <v>1.9E-2</v>
      </c>
      <c r="AA10" s="21">
        <v>0.13600000000000001</v>
      </c>
      <c r="AB10" s="21">
        <f t="shared" si="0"/>
        <v>0.76</v>
      </c>
      <c r="AC10" s="21">
        <f t="shared" si="1"/>
        <v>5.44</v>
      </c>
      <c r="AD10" s="12">
        <v>2.8333333333333335</v>
      </c>
      <c r="AE10" s="12">
        <v>5.0999999999999996</v>
      </c>
      <c r="AF10" s="12">
        <v>11</v>
      </c>
      <c r="AG10" s="12">
        <v>2.1</v>
      </c>
      <c r="AH10" s="12">
        <v>2.4</v>
      </c>
      <c r="AI10" s="12">
        <v>3.7</v>
      </c>
      <c r="AJ10" s="12">
        <v>1.4</v>
      </c>
      <c r="AK10" s="12">
        <v>1.7</v>
      </c>
      <c r="AL10" s="12">
        <v>20.5</v>
      </c>
      <c r="AM10" s="12">
        <v>0</v>
      </c>
      <c r="AN10" s="12">
        <v>11</v>
      </c>
      <c r="AO10" s="12">
        <v>31.9</v>
      </c>
      <c r="AP10" s="12">
        <v>0.8</v>
      </c>
      <c r="AQ10" s="12">
        <v>46.2</v>
      </c>
      <c r="AR10" s="12">
        <v>81</v>
      </c>
      <c r="AS10" s="12">
        <v>2</v>
      </c>
    </row>
    <row r="11" spans="1:45" x14ac:dyDescent="0.2">
      <c r="A11" s="11">
        <v>44412.999988425923</v>
      </c>
      <c r="B11" s="12">
        <v>17.399999999999999</v>
      </c>
      <c r="C11" s="12">
        <v>20.5</v>
      </c>
      <c r="D11" s="12">
        <v>14.2</v>
      </c>
      <c r="E11" s="12">
        <v>71.400000000000006</v>
      </c>
      <c r="F11" s="12">
        <v>86.7</v>
      </c>
      <c r="G11" s="12">
        <v>56</v>
      </c>
      <c r="H11" s="12">
        <v>12</v>
      </c>
      <c r="I11" s="12">
        <v>13.6</v>
      </c>
      <c r="J11" s="12">
        <v>10.6</v>
      </c>
      <c r="K11" s="12">
        <v>12.1</v>
      </c>
      <c r="L11" s="12">
        <v>981</v>
      </c>
      <c r="M11" s="12">
        <v>1014</v>
      </c>
      <c r="N11" s="12">
        <v>1.5</v>
      </c>
      <c r="O11" s="12">
        <v>5</v>
      </c>
      <c r="P11" s="12">
        <v>212</v>
      </c>
      <c r="Q11" s="12">
        <v>0.1</v>
      </c>
      <c r="R11" s="12">
        <v>125.8</v>
      </c>
      <c r="S11" s="12">
        <v>973</v>
      </c>
      <c r="T11" s="12">
        <v>62.9</v>
      </c>
      <c r="U11" s="12">
        <v>707.7</v>
      </c>
      <c r="V11" s="14">
        <v>9.9600000000000009</v>
      </c>
      <c r="W11" s="14">
        <v>54.17</v>
      </c>
      <c r="X11" s="21">
        <v>2.7E-2</v>
      </c>
      <c r="Y11" s="21">
        <v>0.14599999999999999</v>
      </c>
      <c r="Z11" s="21">
        <v>1.7999999999999999E-2</v>
      </c>
      <c r="AA11" s="21">
        <v>0.115</v>
      </c>
      <c r="AB11" s="21">
        <f t="shared" si="0"/>
        <v>0.72</v>
      </c>
      <c r="AC11" s="21">
        <f t="shared" si="1"/>
        <v>4.6000000000000005</v>
      </c>
      <c r="AD11" s="12">
        <v>2.6666666666666665</v>
      </c>
      <c r="AE11" s="12">
        <v>5.3</v>
      </c>
      <c r="AF11" s="12">
        <v>11</v>
      </c>
      <c r="AG11" s="12">
        <v>3.1</v>
      </c>
      <c r="AH11" s="12">
        <v>2.8</v>
      </c>
      <c r="AI11" s="12">
        <v>3.9</v>
      </c>
      <c r="AJ11" s="12">
        <v>2.1</v>
      </c>
      <c r="AK11" s="12">
        <v>0.7</v>
      </c>
      <c r="AL11" s="12">
        <v>5</v>
      </c>
      <c r="AM11" s="12">
        <v>0</v>
      </c>
      <c r="AN11" s="12">
        <v>8.8000000000000007</v>
      </c>
      <c r="AO11" s="12">
        <v>29.8</v>
      </c>
      <c r="AP11" s="12">
        <v>1.2</v>
      </c>
      <c r="AQ11" s="12">
        <v>58.7</v>
      </c>
      <c r="AR11" s="12">
        <v>95.8</v>
      </c>
      <c r="AS11" s="12">
        <v>23.6</v>
      </c>
    </row>
    <row r="12" spans="1:45" x14ac:dyDescent="0.2">
      <c r="A12" s="11">
        <v>44413.999988425923</v>
      </c>
      <c r="B12" s="12">
        <v>18.399999999999999</v>
      </c>
      <c r="C12" s="12">
        <v>22.8</v>
      </c>
      <c r="D12" s="12">
        <v>15</v>
      </c>
      <c r="E12" s="12">
        <v>75.099999999999994</v>
      </c>
      <c r="F12" s="12">
        <v>89.3</v>
      </c>
      <c r="G12" s="12">
        <v>51.7</v>
      </c>
      <c r="H12" s="12">
        <v>13.3</v>
      </c>
      <c r="I12" s="12">
        <v>15.5</v>
      </c>
      <c r="J12" s="12">
        <v>11.5</v>
      </c>
      <c r="K12" s="12">
        <v>13.7</v>
      </c>
      <c r="L12" s="12">
        <v>977.9</v>
      </c>
      <c r="M12" s="12">
        <v>1010.7</v>
      </c>
      <c r="N12" s="12">
        <v>1.5</v>
      </c>
      <c r="O12" s="12">
        <v>6.7</v>
      </c>
      <c r="P12" s="12">
        <v>204.1</v>
      </c>
      <c r="Q12" s="12">
        <v>5.5</v>
      </c>
      <c r="R12" s="12">
        <v>170</v>
      </c>
      <c r="S12" s="12">
        <v>1243</v>
      </c>
      <c r="T12" s="12">
        <v>82</v>
      </c>
      <c r="U12" s="12">
        <v>902.2</v>
      </c>
      <c r="V12" s="14">
        <v>12.6</v>
      </c>
      <c r="W12" s="14">
        <v>69.98</v>
      </c>
      <c r="X12" s="21">
        <v>3.4000000000000002E-2</v>
      </c>
      <c r="Y12" s="21">
        <v>0.192</v>
      </c>
      <c r="Z12" s="21">
        <v>2.3E-2</v>
      </c>
      <c r="AA12" s="21">
        <v>0.151</v>
      </c>
      <c r="AB12" s="21">
        <f t="shared" si="0"/>
        <v>0.91999999999999993</v>
      </c>
      <c r="AC12" s="21">
        <f t="shared" si="1"/>
        <v>6.04</v>
      </c>
      <c r="AD12" s="12">
        <v>5</v>
      </c>
      <c r="AE12" s="12">
        <v>5.5</v>
      </c>
      <c r="AF12" s="12">
        <v>15.2</v>
      </c>
      <c r="AG12" s="12">
        <v>1.9</v>
      </c>
      <c r="AH12" s="12">
        <v>2.9</v>
      </c>
      <c r="AI12" s="12">
        <v>5.5</v>
      </c>
      <c r="AJ12" s="12">
        <v>1.2</v>
      </c>
      <c r="AK12" s="12">
        <v>1.4</v>
      </c>
      <c r="AL12" s="12">
        <v>29.7</v>
      </c>
      <c r="AM12" s="12">
        <v>0</v>
      </c>
      <c r="AN12" s="12">
        <v>9.6</v>
      </c>
      <c r="AO12" s="12">
        <v>27.3</v>
      </c>
      <c r="AP12" s="12">
        <v>0.4</v>
      </c>
      <c r="AQ12" s="12">
        <v>47.5</v>
      </c>
      <c r="AR12" s="12">
        <v>83.8</v>
      </c>
      <c r="AS12" s="12">
        <v>2</v>
      </c>
    </row>
    <row r="13" spans="1:45" x14ac:dyDescent="0.2">
      <c r="A13" s="11">
        <v>44414.999988425923</v>
      </c>
      <c r="B13" s="12">
        <v>18.8</v>
      </c>
      <c r="C13" s="12">
        <v>22.9</v>
      </c>
      <c r="D13" s="12">
        <v>15.6</v>
      </c>
      <c r="E13" s="12">
        <v>69.7</v>
      </c>
      <c r="F13" s="12">
        <v>90.9</v>
      </c>
      <c r="G13" s="12">
        <v>46.5</v>
      </c>
      <c r="H13" s="12">
        <v>12.6</v>
      </c>
      <c r="I13" s="12">
        <v>15</v>
      </c>
      <c r="J13" s="12">
        <v>10.7</v>
      </c>
      <c r="K13" s="12">
        <v>12.9</v>
      </c>
      <c r="L13" s="12">
        <v>975.9</v>
      </c>
      <c r="M13" s="12">
        <v>1008.6</v>
      </c>
      <c r="N13" s="12">
        <v>2.9</v>
      </c>
      <c r="O13" s="12">
        <v>7.3</v>
      </c>
      <c r="P13" s="12">
        <v>178.9</v>
      </c>
      <c r="Q13" s="12">
        <v>2.6</v>
      </c>
      <c r="R13" s="12">
        <v>162.5</v>
      </c>
      <c r="S13" s="12">
        <v>1286</v>
      </c>
      <c r="T13" s="12">
        <v>81.900000000000006</v>
      </c>
      <c r="U13" s="12">
        <v>899.5</v>
      </c>
      <c r="V13" s="14">
        <v>12.48</v>
      </c>
      <c r="W13" s="14">
        <v>74.14</v>
      </c>
      <c r="X13" s="21">
        <v>3.4000000000000002E-2</v>
      </c>
      <c r="Y13" s="21">
        <v>0.19900000000000001</v>
      </c>
      <c r="Z13" s="21">
        <v>2.3E-2</v>
      </c>
      <c r="AA13" s="21">
        <v>0.16600000000000001</v>
      </c>
      <c r="AB13" s="21">
        <f t="shared" si="0"/>
        <v>0.91999999999999993</v>
      </c>
      <c r="AC13" s="21">
        <f t="shared" si="1"/>
        <v>6.6400000000000006</v>
      </c>
      <c r="AD13" s="12">
        <v>5</v>
      </c>
      <c r="AE13" s="12">
        <v>4.2</v>
      </c>
      <c r="AF13" s="12">
        <v>8.1</v>
      </c>
      <c r="AG13" s="12">
        <v>1.7</v>
      </c>
      <c r="AH13" s="12">
        <v>2.1</v>
      </c>
      <c r="AI13" s="12">
        <v>5.3</v>
      </c>
      <c r="AJ13" s="12">
        <v>1.1000000000000001</v>
      </c>
      <c r="AK13" s="12">
        <v>0.8</v>
      </c>
      <c r="AL13" s="12">
        <v>13.6</v>
      </c>
      <c r="AM13" s="12">
        <v>0</v>
      </c>
      <c r="AN13" s="12">
        <v>8.1</v>
      </c>
      <c r="AO13" s="12">
        <v>31.1</v>
      </c>
      <c r="AP13" s="12">
        <v>1</v>
      </c>
      <c r="AQ13" s="12">
        <v>48.6</v>
      </c>
      <c r="AR13" s="12">
        <v>73.8</v>
      </c>
      <c r="AS13" s="12">
        <v>5.8</v>
      </c>
    </row>
    <row r="14" spans="1:45" x14ac:dyDescent="0.2">
      <c r="A14" s="11">
        <v>44415.999988425923</v>
      </c>
      <c r="B14" s="12">
        <v>17.2</v>
      </c>
      <c r="C14" s="12">
        <v>21.6</v>
      </c>
      <c r="D14" s="12">
        <v>14.9</v>
      </c>
      <c r="E14" s="12">
        <v>80.2</v>
      </c>
      <c r="F14" s="12">
        <v>92.7</v>
      </c>
      <c r="G14" s="12">
        <v>56.3</v>
      </c>
      <c r="H14" s="12">
        <v>13.3</v>
      </c>
      <c r="I14" s="12">
        <v>15.6</v>
      </c>
      <c r="J14" s="12">
        <v>12</v>
      </c>
      <c r="K14" s="12">
        <v>13.7</v>
      </c>
      <c r="L14" s="12">
        <v>975</v>
      </c>
      <c r="M14" s="12">
        <v>1007.8</v>
      </c>
      <c r="N14" s="12">
        <v>2</v>
      </c>
      <c r="O14" s="12">
        <v>7.8</v>
      </c>
      <c r="P14" s="12">
        <v>210.5</v>
      </c>
      <c r="Q14" s="12">
        <v>8.4</v>
      </c>
      <c r="R14" s="12">
        <v>69.2</v>
      </c>
      <c r="S14" s="12">
        <v>684</v>
      </c>
      <c r="T14" s="12">
        <v>7.4</v>
      </c>
      <c r="U14" s="12">
        <v>462.4</v>
      </c>
      <c r="V14" s="14">
        <v>5.97</v>
      </c>
      <c r="W14" s="14">
        <v>34.49</v>
      </c>
      <c r="X14" s="21">
        <v>1.6E-2</v>
      </c>
      <c r="Y14" s="21">
        <v>8.3000000000000004E-2</v>
      </c>
      <c r="Z14" s="21">
        <v>8.9999999999999993E-3</v>
      </c>
      <c r="AA14" s="21">
        <v>5.5E-2</v>
      </c>
      <c r="AB14" s="21">
        <f t="shared" si="0"/>
        <v>0.36</v>
      </c>
      <c r="AC14" s="21">
        <f t="shared" si="1"/>
        <v>2.2000000000000002</v>
      </c>
      <c r="AD14" s="12">
        <v>2.3333333333333335</v>
      </c>
      <c r="AE14" s="12">
        <v>5.8</v>
      </c>
      <c r="AF14" s="12">
        <v>11</v>
      </c>
      <c r="AG14" s="12">
        <v>2.1</v>
      </c>
      <c r="AH14" s="12">
        <v>2.9</v>
      </c>
      <c r="AI14" s="12">
        <v>4.9000000000000004</v>
      </c>
      <c r="AJ14" s="12">
        <v>1.3</v>
      </c>
      <c r="AK14" s="12">
        <v>1.4</v>
      </c>
      <c r="AL14" s="12">
        <v>9</v>
      </c>
      <c r="AM14" s="12">
        <v>0</v>
      </c>
      <c r="AN14" s="12">
        <v>13.3</v>
      </c>
      <c r="AO14" s="12">
        <v>35.200000000000003</v>
      </c>
      <c r="AP14" s="12">
        <v>1.5</v>
      </c>
      <c r="AQ14" s="12">
        <v>40.200000000000003</v>
      </c>
      <c r="AR14" s="12">
        <v>79.8</v>
      </c>
      <c r="AS14" s="12">
        <v>0</v>
      </c>
    </row>
    <row r="15" spans="1:45" x14ac:dyDescent="0.2">
      <c r="A15" s="11">
        <v>44416.999988425923</v>
      </c>
      <c r="B15" s="12">
        <v>18</v>
      </c>
      <c r="C15" s="12">
        <v>21.7</v>
      </c>
      <c r="D15" s="12">
        <v>14.5</v>
      </c>
      <c r="E15" s="12">
        <v>66.3</v>
      </c>
      <c r="F15" s="12">
        <v>87.5</v>
      </c>
      <c r="G15" s="12">
        <v>44.7</v>
      </c>
      <c r="H15" s="12">
        <v>11.4</v>
      </c>
      <c r="I15" s="12">
        <v>13.2</v>
      </c>
      <c r="J15" s="12">
        <v>9</v>
      </c>
      <c r="K15" s="12">
        <v>11.3</v>
      </c>
      <c r="L15" s="12">
        <v>981.2</v>
      </c>
      <c r="M15" s="12">
        <v>1014.1</v>
      </c>
      <c r="N15" s="12">
        <v>3</v>
      </c>
      <c r="O15" s="12">
        <v>7.1</v>
      </c>
      <c r="P15" s="12">
        <v>207.7</v>
      </c>
      <c r="Q15" s="12">
        <v>0.1</v>
      </c>
      <c r="R15" s="12">
        <v>238.1</v>
      </c>
      <c r="S15" s="12">
        <v>1242</v>
      </c>
      <c r="T15" s="12">
        <v>130.19999999999999</v>
      </c>
      <c r="U15" s="12">
        <v>993.3</v>
      </c>
      <c r="V15" s="14">
        <v>15.69</v>
      </c>
      <c r="W15" s="14">
        <v>69.95</v>
      </c>
      <c r="X15" s="21">
        <v>4.1000000000000002E-2</v>
      </c>
      <c r="Y15" s="21">
        <v>0.192</v>
      </c>
      <c r="Z15" s="21">
        <v>2.5999999999999999E-2</v>
      </c>
      <c r="AA15" s="21">
        <v>0.14699999999999999</v>
      </c>
      <c r="AB15" s="21">
        <f t="shared" si="0"/>
        <v>1.04</v>
      </c>
      <c r="AC15" s="21">
        <f t="shared" si="1"/>
        <v>5.88</v>
      </c>
      <c r="AD15" s="12">
        <v>10.5</v>
      </c>
      <c r="AE15" s="12">
        <v>5.0999999999999996</v>
      </c>
      <c r="AF15" s="12">
        <v>10.199999999999999</v>
      </c>
      <c r="AG15" s="12">
        <v>2.1</v>
      </c>
      <c r="AH15" s="12">
        <v>2.5</v>
      </c>
      <c r="AI15" s="12">
        <v>5.3</v>
      </c>
      <c r="AJ15" s="12">
        <v>1.5</v>
      </c>
      <c r="AK15" s="12">
        <v>0.6</v>
      </c>
      <c r="AL15" s="12">
        <v>3.7</v>
      </c>
      <c r="AM15" s="12">
        <v>0</v>
      </c>
      <c r="AN15" s="12">
        <v>6.5</v>
      </c>
      <c r="AO15" s="12">
        <v>37.1</v>
      </c>
      <c r="AP15" s="12">
        <v>0</v>
      </c>
      <c r="AQ15" s="12">
        <v>48.4</v>
      </c>
      <c r="AR15" s="12">
        <v>71.8</v>
      </c>
      <c r="AS15" s="12">
        <v>9.1999999999999993</v>
      </c>
    </row>
    <row r="16" spans="1:45" x14ac:dyDescent="0.2">
      <c r="A16" s="11">
        <v>44417.999988425923</v>
      </c>
      <c r="B16" s="12">
        <v>19.2</v>
      </c>
      <c r="C16" s="12">
        <v>25.5</v>
      </c>
      <c r="D16" s="12">
        <v>12.9</v>
      </c>
      <c r="E16" s="12">
        <v>56.7</v>
      </c>
      <c r="F16" s="12">
        <v>80.900000000000006</v>
      </c>
      <c r="G16" s="12">
        <v>28.6</v>
      </c>
      <c r="H16" s="12">
        <v>10.199999999999999</v>
      </c>
      <c r="I16" s="12">
        <v>11.6</v>
      </c>
      <c r="J16" s="12">
        <v>7.6</v>
      </c>
      <c r="K16" s="12">
        <v>9.6999999999999993</v>
      </c>
      <c r="L16" s="12">
        <v>986.2</v>
      </c>
      <c r="M16" s="12">
        <v>1019.2</v>
      </c>
      <c r="N16" s="12">
        <v>1.8</v>
      </c>
      <c r="O16" s="12">
        <v>6.7</v>
      </c>
      <c r="P16" s="12">
        <v>177.3</v>
      </c>
      <c r="Q16" s="12">
        <v>0</v>
      </c>
      <c r="R16" s="12">
        <v>249.4</v>
      </c>
      <c r="S16" s="12">
        <v>1161</v>
      </c>
      <c r="T16" s="12">
        <v>131.19999999999999</v>
      </c>
      <c r="U16" s="12">
        <v>840.5</v>
      </c>
      <c r="V16" s="14">
        <v>16.55</v>
      </c>
      <c r="W16" s="14">
        <v>66.09</v>
      </c>
      <c r="X16" s="21">
        <v>4.2999999999999997E-2</v>
      </c>
      <c r="Y16" s="21">
        <v>0.17699999999999999</v>
      </c>
      <c r="Z16" s="21">
        <v>0.03</v>
      </c>
      <c r="AA16" s="21">
        <v>0.14499999999999999</v>
      </c>
      <c r="AB16" s="21">
        <f t="shared" si="0"/>
        <v>1.2</v>
      </c>
      <c r="AC16" s="21">
        <f t="shared" si="1"/>
        <v>5.8</v>
      </c>
      <c r="AD16" s="12">
        <v>10.666666666666666</v>
      </c>
      <c r="AE16" s="12">
        <v>5.7</v>
      </c>
      <c r="AF16" s="12">
        <v>11.9</v>
      </c>
      <c r="AG16" s="12">
        <v>2.6</v>
      </c>
      <c r="AH16" s="12">
        <v>3.1</v>
      </c>
      <c r="AI16" s="12">
        <v>7</v>
      </c>
      <c r="AJ16" s="12">
        <v>1.9</v>
      </c>
      <c r="AK16" s="12">
        <v>1.5</v>
      </c>
      <c r="AL16" s="12">
        <v>20.3</v>
      </c>
      <c r="AM16" s="12">
        <v>0</v>
      </c>
      <c r="AN16" s="12">
        <v>10.199999999999999</v>
      </c>
      <c r="AO16" s="12">
        <v>30.9</v>
      </c>
      <c r="AP16" s="12">
        <v>0</v>
      </c>
      <c r="AQ16" s="12">
        <v>50.9</v>
      </c>
      <c r="AR16" s="12">
        <v>89.6</v>
      </c>
      <c r="AS16" s="12">
        <v>3.8</v>
      </c>
    </row>
    <row r="17" spans="1:47" x14ac:dyDescent="0.2">
      <c r="A17" s="11">
        <v>44418.999988425923</v>
      </c>
      <c r="B17" s="12">
        <v>19.7</v>
      </c>
      <c r="C17" s="12">
        <v>24.4</v>
      </c>
      <c r="D17" s="12">
        <v>14.1</v>
      </c>
      <c r="E17" s="12">
        <v>64.900000000000006</v>
      </c>
      <c r="F17" s="12">
        <v>84.8</v>
      </c>
      <c r="G17" s="12">
        <v>47.3</v>
      </c>
      <c r="H17" s="12">
        <v>12.3</v>
      </c>
      <c r="I17" s="12">
        <v>14.1</v>
      </c>
      <c r="J17" s="12">
        <v>10.8</v>
      </c>
      <c r="K17" s="12">
        <v>12.6</v>
      </c>
      <c r="L17" s="12">
        <v>985.9</v>
      </c>
      <c r="M17" s="12">
        <v>1018.8</v>
      </c>
      <c r="N17" s="12">
        <v>1.5</v>
      </c>
      <c r="O17" s="12">
        <v>4.9000000000000004</v>
      </c>
      <c r="P17" s="12">
        <v>172.6</v>
      </c>
      <c r="Q17" s="12">
        <v>0</v>
      </c>
      <c r="R17" s="12">
        <v>197.4</v>
      </c>
      <c r="S17" s="12">
        <v>1019</v>
      </c>
      <c r="T17" s="12">
        <v>90</v>
      </c>
      <c r="U17" s="12">
        <v>655.7</v>
      </c>
      <c r="V17" s="14">
        <v>14.12</v>
      </c>
      <c r="W17" s="14">
        <v>59.66</v>
      </c>
      <c r="X17" s="21">
        <v>3.7999999999999999E-2</v>
      </c>
      <c r="Y17" s="21">
        <v>0.155</v>
      </c>
      <c r="Z17" s="21">
        <v>2.7E-2</v>
      </c>
      <c r="AA17" s="21">
        <v>0.128</v>
      </c>
      <c r="AB17" s="21">
        <f t="shared" si="0"/>
        <v>1.08</v>
      </c>
      <c r="AC17" s="21">
        <f t="shared" si="1"/>
        <v>5.12</v>
      </c>
      <c r="AD17" s="12">
        <v>7.833333333333333</v>
      </c>
      <c r="AE17" s="12">
        <v>9.4</v>
      </c>
      <c r="AF17" s="12">
        <v>35.200000000000003</v>
      </c>
      <c r="AG17" s="12">
        <v>5</v>
      </c>
      <c r="AH17" s="12">
        <v>4.9000000000000004</v>
      </c>
      <c r="AI17" s="12">
        <v>30.7</v>
      </c>
      <c r="AJ17" s="12">
        <v>3.3</v>
      </c>
      <c r="AK17" s="12">
        <v>2.5</v>
      </c>
      <c r="AL17" s="12">
        <v>38.4</v>
      </c>
      <c r="AM17" s="12">
        <v>0</v>
      </c>
      <c r="AN17" s="12">
        <v>14</v>
      </c>
      <c r="AO17" s="12">
        <v>42.6</v>
      </c>
      <c r="AP17" s="12">
        <v>1.3</v>
      </c>
      <c r="AQ17" s="12">
        <v>49.5</v>
      </c>
      <c r="AR17" s="12">
        <v>88.6</v>
      </c>
      <c r="AS17" s="12">
        <v>2.4</v>
      </c>
    </row>
    <row r="18" spans="1:47" x14ac:dyDescent="0.2">
      <c r="A18" s="11">
        <v>44419.999988425923</v>
      </c>
      <c r="B18" s="12">
        <v>22</v>
      </c>
      <c r="C18" s="12">
        <v>27.5</v>
      </c>
      <c r="D18" s="12">
        <v>16.3</v>
      </c>
      <c r="E18" s="12">
        <v>64.900000000000006</v>
      </c>
      <c r="F18" s="12">
        <v>86</v>
      </c>
      <c r="G18" s="12">
        <v>42.7</v>
      </c>
      <c r="H18" s="12">
        <v>13.9</v>
      </c>
      <c r="I18" s="12">
        <v>15.1</v>
      </c>
      <c r="J18" s="12">
        <v>12.2</v>
      </c>
      <c r="K18" s="12">
        <v>14.7</v>
      </c>
      <c r="L18" s="12">
        <v>986.7</v>
      </c>
      <c r="M18" s="12">
        <v>1019.4</v>
      </c>
      <c r="N18" s="12">
        <v>1.5</v>
      </c>
      <c r="O18" s="12">
        <v>5.3</v>
      </c>
      <c r="P18" s="12">
        <v>211.1</v>
      </c>
      <c r="Q18" s="12">
        <v>0</v>
      </c>
      <c r="R18" s="12">
        <v>234</v>
      </c>
      <c r="S18" s="12">
        <v>1034</v>
      </c>
      <c r="T18" s="12">
        <v>113.6</v>
      </c>
      <c r="U18" s="12">
        <v>715</v>
      </c>
      <c r="V18" s="14">
        <v>15.75</v>
      </c>
      <c r="W18" s="14">
        <v>60.84</v>
      </c>
      <c r="X18" s="21">
        <v>4.2000000000000003E-2</v>
      </c>
      <c r="Y18" s="21">
        <v>0.17</v>
      </c>
      <c r="Z18" s="21">
        <v>3.1E-2</v>
      </c>
      <c r="AA18" s="21">
        <v>0.151</v>
      </c>
      <c r="AB18" s="21">
        <f t="shared" si="0"/>
        <v>1.24</v>
      </c>
      <c r="AC18" s="21">
        <f t="shared" si="1"/>
        <v>6.04</v>
      </c>
      <c r="AD18" s="12">
        <v>10.166666666666666</v>
      </c>
      <c r="AE18" s="12">
        <v>12.2</v>
      </c>
      <c r="AF18" s="12">
        <v>29.3</v>
      </c>
      <c r="AG18" s="12">
        <v>6.7</v>
      </c>
      <c r="AH18" s="12">
        <v>6.5</v>
      </c>
      <c r="AI18" s="12">
        <v>9.5</v>
      </c>
      <c r="AJ18" s="12">
        <v>5</v>
      </c>
      <c r="AK18" s="12">
        <v>2.2999999999999998</v>
      </c>
      <c r="AL18" s="12">
        <v>31.9</v>
      </c>
      <c r="AM18" s="12">
        <v>0</v>
      </c>
      <c r="AN18" s="12">
        <v>15.5</v>
      </c>
      <c r="AO18" s="12">
        <v>43</v>
      </c>
      <c r="AP18" s="12">
        <v>1.5</v>
      </c>
      <c r="AQ18" s="12">
        <v>59.5</v>
      </c>
      <c r="AR18" s="12">
        <v>112.6</v>
      </c>
      <c r="AS18" s="12">
        <v>0.6</v>
      </c>
    </row>
    <row r="19" spans="1:47" x14ac:dyDescent="0.2">
      <c r="A19" s="11">
        <v>44420.999988425923</v>
      </c>
      <c r="B19" s="12">
        <v>23.3</v>
      </c>
      <c r="C19" s="12">
        <v>31</v>
      </c>
      <c r="D19" s="12">
        <v>16.8</v>
      </c>
      <c r="E19" s="12">
        <v>62.7</v>
      </c>
      <c r="F19" s="12">
        <v>85.7</v>
      </c>
      <c r="G19" s="12">
        <v>34.200000000000003</v>
      </c>
      <c r="H19" s="12">
        <v>14.2</v>
      </c>
      <c r="I19" s="12">
        <v>16.3</v>
      </c>
      <c r="J19" s="12">
        <v>12.3</v>
      </c>
      <c r="K19" s="12">
        <v>15.1</v>
      </c>
      <c r="L19" s="12">
        <v>987</v>
      </c>
      <c r="M19" s="12">
        <v>1019.5</v>
      </c>
      <c r="N19" s="12">
        <v>1.3</v>
      </c>
      <c r="O19" s="12">
        <v>3.9</v>
      </c>
      <c r="P19" s="12">
        <v>193.7</v>
      </c>
      <c r="Q19" s="12">
        <v>0</v>
      </c>
      <c r="R19" s="12">
        <v>254.2</v>
      </c>
      <c r="S19" s="12">
        <v>1000</v>
      </c>
      <c r="T19" s="12">
        <v>122.2</v>
      </c>
      <c r="U19" s="12">
        <v>692.5</v>
      </c>
      <c r="V19" s="14">
        <v>16.98</v>
      </c>
      <c r="W19" s="14">
        <v>61.69</v>
      </c>
      <c r="X19" s="21">
        <v>4.4999999999999998E-2</v>
      </c>
      <c r="Y19" s="21">
        <v>0.16900000000000001</v>
      </c>
      <c r="Z19" s="21">
        <v>3.2000000000000001E-2</v>
      </c>
      <c r="AA19" s="21">
        <v>0.14399999999999999</v>
      </c>
      <c r="AB19" s="21">
        <f t="shared" si="0"/>
        <v>1.28</v>
      </c>
      <c r="AC19" s="21">
        <f t="shared" si="1"/>
        <v>5.76</v>
      </c>
      <c r="AD19" s="12">
        <v>12.333333333333334</v>
      </c>
      <c r="AE19" s="12">
        <v>16.100000000000001</v>
      </c>
      <c r="AF19" s="12">
        <v>32</v>
      </c>
      <c r="AG19" s="12">
        <v>9.1</v>
      </c>
      <c r="AH19" s="12">
        <v>9</v>
      </c>
      <c r="AI19" s="12">
        <v>12.4</v>
      </c>
      <c r="AJ19" s="12">
        <v>6.5</v>
      </c>
      <c r="AK19" s="12">
        <v>3.1</v>
      </c>
      <c r="AL19" s="12">
        <v>28.2</v>
      </c>
      <c r="AM19" s="12">
        <v>0</v>
      </c>
      <c r="AN19" s="12">
        <v>17.7</v>
      </c>
      <c r="AO19" s="12">
        <v>47.3</v>
      </c>
      <c r="AP19" s="12">
        <v>0.8</v>
      </c>
      <c r="AQ19" s="12">
        <v>68.400000000000006</v>
      </c>
      <c r="AR19" s="12">
        <v>145.4</v>
      </c>
      <c r="AS19" s="12">
        <v>4</v>
      </c>
    </row>
    <row r="20" spans="1:47" x14ac:dyDescent="0.2">
      <c r="A20" s="11">
        <v>44421.999988425923</v>
      </c>
      <c r="B20" s="12">
        <v>25</v>
      </c>
      <c r="C20" s="12">
        <v>30.3</v>
      </c>
      <c r="D20" s="12">
        <v>20.2</v>
      </c>
      <c r="E20" s="12">
        <v>62.1</v>
      </c>
      <c r="F20" s="12">
        <v>78.5</v>
      </c>
      <c r="G20" s="12">
        <v>45.5</v>
      </c>
      <c r="H20" s="12">
        <v>16</v>
      </c>
      <c r="I20" s="12">
        <v>18.2</v>
      </c>
      <c r="J20" s="12">
        <v>14.5</v>
      </c>
      <c r="K20" s="12">
        <v>17</v>
      </c>
      <c r="L20" s="12">
        <v>988.6</v>
      </c>
      <c r="M20" s="12">
        <v>1020.9</v>
      </c>
      <c r="N20" s="12">
        <v>1.7</v>
      </c>
      <c r="O20" s="12">
        <v>5.8</v>
      </c>
      <c r="P20" s="12">
        <v>174.3</v>
      </c>
      <c r="Q20" s="12">
        <v>0</v>
      </c>
      <c r="R20" s="12">
        <v>249.3</v>
      </c>
      <c r="S20" s="12">
        <v>886</v>
      </c>
      <c r="T20" s="12">
        <v>122.6</v>
      </c>
      <c r="U20" s="12">
        <v>607.5</v>
      </c>
      <c r="V20" s="14">
        <v>16.510000000000002</v>
      </c>
      <c r="W20" s="14">
        <v>53.61</v>
      </c>
      <c r="X20" s="21">
        <v>4.3999999999999997E-2</v>
      </c>
      <c r="Y20" s="21">
        <v>0.155</v>
      </c>
      <c r="Z20" s="21">
        <v>3.2000000000000001E-2</v>
      </c>
      <c r="AA20" s="21">
        <v>0.13600000000000001</v>
      </c>
      <c r="AB20" s="21">
        <f t="shared" si="0"/>
        <v>1.28</v>
      </c>
      <c r="AC20" s="21">
        <f t="shared" si="1"/>
        <v>5.44</v>
      </c>
      <c r="AD20" s="12">
        <v>12.166666666666666</v>
      </c>
      <c r="AE20" s="12">
        <v>19.7</v>
      </c>
      <c r="AF20" s="12">
        <v>28.9</v>
      </c>
      <c r="AG20" s="12">
        <v>12.4</v>
      </c>
      <c r="AH20" s="12">
        <v>11.8</v>
      </c>
      <c r="AI20" s="12">
        <v>15.7</v>
      </c>
      <c r="AJ20" s="12">
        <v>8.1999999999999993</v>
      </c>
      <c r="AK20" s="12">
        <v>1.3</v>
      </c>
      <c r="AL20" s="12">
        <v>14.6</v>
      </c>
      <c r="AM20" s="12">
        <v>0</v>
      </c>
      <c r="AN20" s="12">
        <v>17.600000000000001</v>
      </c>
      <c r="AO20" s="12">
        <v>47.6</v>
      </c>
      <c r="AP20" s="12">
        <v>2.1</v>
      </c>
      <c r="AQ20" s="12">
        <v>77.5</v>
      </c>
      <c r="AR20" s="12">
        <v>151.80000000000001</v>
      </c>
      <c r="AS20" s="12">
        <v>7.8</v>
      </c>
    </row>
    <row r="21" spans="1:47" x14ac:dyDescent="0.2">
      <c r="A21" s="11">
        <v>44422.999988425923</v>
      </c>
      <c r="B21" s="12">
        <v>24.8</v>
      </c>
      <c r="C21" s="12">
        <v>30.4</v>
      </c>
      <c r="D21" s="12">
        <v>18.2</v>
      </c>
      <c r="E21" s="12">
        <v>63.1</v>
      </c>
      <c r="F21" s="12">
        <v>83.5</v>
      </c>
      <c r="G21" s="12">
        <v>45</v>
      </c>
      <c r="H21" s="12">
        <v>15.9</v>
      </c>
      <c r="I21" s="12">
        <v>17.600000000000001</v>
      </c>
      <c r="J21" s="12">
        <v>14.7</v>
      </c>
      <c r="K21" s="12">
        <v>16.8</v>
      </c>
      <c r="L21" s="12">
        <v>988</v>
      </c>
      <c r="M21" s="12">
        <v>1020.3</v>
      </c>
      <c r="N21" s="12">
        <v>1.4</v>
      </c>
      <c r="O21" s="12">
        <v>4.2</v>
      </c>
      <c r="P21" s="12">
        <v>180.3</v>
      </c>
      <c r="Q21" s="12">
        <v>0</v>
      </c>
      <c r="R21" s="12">
        <v>261.89999999999998</v>
      </c>
      <c r="S21" s="12">
        <v>1007</v>
      </c>
      <c r="T21" s="12">
        <v>126.7</v>
      </c>
      <c r="U21" s="12">
        <v>821.4</v>
      </c>
      <c r="V21" s="14">
        <v>17.399999999999999</v>
      </c>
      <c r="W21" s="14">
        <v>59.34</v>
      </c>
      <c r="X21" s="21">
        <v>4.5999999999999999E-2</v>
      </c>
      <c r="Y21" s="21">
        <v>0.16200000000000001</v>
      </c>
      <c r="Z21" s="21">
        <v>3.5000000000000003E-2</v>
      </c>
      <c r="AA21" s="21">
        <v>0.14799999999999999</v>
      </c>
      <c r="AB21" s="21">
        <f t="shared" si="0"/>
        <v>1.4000000000000001</v>
      </c>
      <c r="AC21" s="21">
        <f t="shared" si="1"/>
        <v>5.92</v>
      </c>
      <c r="AD21" s="12">
        <v>12.5</v>
      </c>
      <c r="AE21" s="12">
        <v>17.600000000000001</v>
      </c>
      <c r="AF21" s="12">
        <v>26.7</v>
      </c>
      <c r="AG21" s="12">
        <v>11.9</v>
      </c>
      <c r="AH21" s="12">
        <v>11.1</v>
      </c>
      <c r="AI21" s="12">
        <v>19.600000000000001</v>
      </c>
      <c r="AJ21" s="12">
        <v>8.4</v>
      </c>
      <c r="AK21" s="12">
        <v>0.5</v>
      </c>
      <c r="AL21" s="12">
        <v>8.1999999999999993</v>
      </c>
      <c r="AM21" s="12">
        <v>0</v>
      </c>
      <c r="AN21" s="12">
        <v>13.3</v>
      </c>
      <c r="AO21" s="12">
        <v>34.799999999999997</v>
      </c>
      <c r="AP21" s="12">
        <v>1.7</v>
      </c>
      <c r="AQ21" s="12">
        <v>82.3</v>
      </c>
      <c r="AR21" s="12">
        <v>147</v>
      </c>
      <c r="AS21" s="12">
        <v>14.6</v>
      </c>
    </row>
    <row r="22" spans="1:47" x14ac:dyDescent="0.2">
      <c r="A22" s="11">
        <v>44423.999988425923</v>
      </c>
      <c r="B22" s="12">
        <v>23</v>
      </c>
      <c r="C22" s="12">
        <v>29</v>
      </c>
      <c r="D22" s="12">
        <v>19.3</v>
      </c>
      <c r="E22" s="12">
        <v>77.400000000000006</v>
      </c>
      <c r="F22" s="12">
        <v>93.6</v>
      </c>
      <c r="G22" s="12">
        <v>54.8</v>
      </c>
      <c r="H22" s="12">
        <v>17.899999999999999</v>
      </c>
      <c r="I22" s="12">
        <v>20.9</v>
      </c>
      <c r="J22" s="12">
        <v>15.9</v>
      </c>
      <c r="K22" s="12">
        <v>18.600000000000001</v>
      </c>
      <c r="L22" s="12">
        <v>982.5</v>
      </c>
      <c r="M22" s="12">
        <v>1014.8</v>
      </c>
      <c r="N22" s="12">
        <v>1.4</v>
      </c>
      <c r="O22" s="12">
        <v>9.9</v>
      </c>
      <c r="P22" s="12">
        <v>162.5</v>
      </c>
      <c r="Q22" s="12">
        <v>3.8</v>
      </c>
      <c r="R22" s="12">
        <v>148.6</v>
      </c>
      <c r="S22" s="12">
        <v>993</v>
      </c>
      <c r="T22" s="12">
        <v>55.9</v>
      </c>
      <c r="U22" s="12">
        <v>753</v>
      </c>
      <c r="V22" s="14">
        <v>10.86</v>
      </c>
      <c r="W22" s="14">
        <v>57.61</v>
      </c>
      <c r="X22" s="21">
        <v>2.9000000000000001E-2</v>
      </c>
      <c r="Y22" s="21">
        <v>0.157</v>
      </c>
      <c r="Z22" s="21">
        <v>1.9E-2</v>
      </c>
      <c r="AA22" s="21">
        <v>0.13500000000000001</v>
      </c>
      <c r="AB22" s="21">
        <f t="shared" si="0"/>
        <v>0.76</v>
      </c>
      <c r="AC22" s="21">
        <f t="shared" si="1"/>
        <v>5.4</v>
      </c>
      <c r="AD22" s="12">
        <v>6.333333333333333</v>
      </c>
      <c r="AE22" s="12">
        <v>18.5</v>
      </c>
      <c r="AF22" s="12">
        <v>28.6</v>
      </c>
      <c r="AG22" s="12">
        <v>11.2</v>
      </c>
      <c r="AH22" s="12">
        <v>13</v>
      </c>
      <c r="AI22" s="12">
        <v>17.899999999999999</v>
      </c>
      <c r="AJ22" s="12">
        <v>7.4</v>
      </c>
      <c r="AK22" s="12">
        <v>0.4</v>
      </c>
      <c r="AL22" s="12">
        <v>5.7</v>
      </c>
      <c r="AM22" s="12">
        <v>0</v>
      </c>
      <c r="AN22" s="12">
        <v>14.6</v>
      </c>
      <c r="AO22" s="12">
        <v>37.299999999999997</v>
      </c>
      <c r="AP22" s="12">
        <v>1.9</v>
      </c>
      <c r="AQ22" s="12">
        <v>64.099999999999994</v>
      </c>
      <c r="AR22" s="12">
        <v>132.80000000000001</v>
      </c>
      <c r="AS22" s="12">
        <v>12.8</v>
      </c>
    </row>
    <row r="23" spans="1:47" x14ac:dyDescent="0.2">
      <c r="A23" s="11">
        <v>44424.999988425923</v>
      </c>
      <c r="B23" s="12">
        <v>20.399999999999999</v>
      </c>
      <c r="C23" s="12">
        <v>22.9</v>
      </c>
      <c r="D23" s="12">
        <v>14.7</v>
      </c>
      <c r="E23" s="12">
        <v>70.2</v>
      </c>
      <c r="F23" s="12">
        <v>93.9</v>
      </c>
      <c r="G23" s="12">
        <v>44.2</v>
      </c>
      <c r="H23" s="12">
        <v>14</v>
      </c>
      <c r="I23" s="12">
        <v>19.100000000000001</v>
      </c>
      <c r="J23" s="12">
        <v>9.9</v>
      </c>
      <c r="K23" s="12">
        <v>14.4</v>
      </c>
      <c r="L23" s="12">
        <v>981.4</v>
      </c>
      <c r="M23" s="12">
        <v>1014</v>
      </c>
      <c r="N23" s="12">
        <v>3.2</v>
      </c>
      <c r="O23" s="12">
        <v>8.4</v>
      </c>
      <c r="P23" s="12">
        <v>243.8</v>
      </c>
      <c r="Q23" s="12">
        <v>1.6</v>
      </c>
      <c r="R23" s="12">
        <v>176.7</v>
      </c>
      <c r="S23" s="12">
        <v>1205</v>
      </c>
      <c r="T23" s="12">
        <v>85.4</v>
      </c>
      <c r="U23" s="12">
        <v>792.8</v>
      </c>
      <c r="V23" s="14">
        <v>13.05</v>
      </c>
      <c r="W23" s="14">
        <v>68.09</v>
      </c>
      <c r="X23" s="21">
        <v>3.5000000000000003E-2</v>
      </c>
      <c r="Y23" s="21">
        <v>0.183</v>
      </c>
      <c r="Z23" s="21">
        <v>2.3E-2</v>
      </c>
      <c r="AA23" s="21">
        <v>0.14599999999999999</v>
      </c>
      <c r="AB23" s="21">
        <f t="shared" si="0"/>
        <v>0.91999999999999993</v>
      </c>
      <c r="AC23" s="21">
        <f t="shared" si="1"/>
        <v>5.84</v>
      </c>
      <c r="AD23" s="12">
        <v>5.666666666666667</v>
      </c>
      <c r="AE23" s="12">
        <v>12.3</v>
      </c>
      <c r="AF23" s="12">
        <v>22.1</v>
      </c>
      <c r="AG23" s="12">
        <v>3.1</v>
      </c>
      <c r="AH23" s="12">
        <v>7.6</v>
      </c>
      <c r="AI23" s="12">
        <v>12.6</v>
      </c>
      <c r="AJ23" s="12">
        <v>2.4</v>
      </c>
      <c r="AK23" s="12">
        <v>0.3</v>
      </c>
      <c r="AL23" s="12">
        <v>4.7</v>
      </c>
      <c r="AM23" s="12">
        <v>0</v>
      </c>
      <c r="AN23" s="12">
        <v>7.6</v>
      </c>
      <c r="AO23" s="12">
        <v>28.8</v>
      </c>
      <c r="AP23" s="12">
        <v>1</v>
      </c>
      <c r="AQ23" s="12">
        <v>61.9</v>
      </c>
      <c r="AR23" s="12">
        <v>87.6</v>
      </c>
      <c r="AS23" s="12">
        <v>5.6</v>
      </c>
    </row>
    <row r="24" spans="1:47" x14ac:dyDescent="0.2">
      <c r="A24" s="11">
        <v>44425.999988425923</v>
      </c>
      <c r="B24" s="12">
        <v>15</v>
      </c>
      <c r="C24" s="12">
        <v>19.5</v>
      </c>
      <c r="D24" s="12">
        <v>10.7</v>
      </c>
      <c r="E24" s="12">
        <v>69.3</v>
      </c>
      <c r="F24" s="12">
        <v>92.8</v>
      </c>
      <c r="G24" s="12">
        <v>41.2</v>
      </c>
      <c r="H24" s="12">
        <v>9.9</v>
      </c>
      <c r="I24" s="12">
        <v>13</v>
      </c>
      <c r="J24" s="12">
        <v>7</v>
      </c>
      <c r="K24" s="12">
        <v>8.9</v>
      </c>
      <c r="L24" s="12">
        <v>987.2</v>
      </c>
      <c r="M24" s="12">
        <v>1020.8</v>
      </c>
      <c r="N24" s="12">
        <v>2.2999999999999998</v>
      </c>
      <c r="O24" s="12">
        <v>5.7</v>
      </c>
      <c r="P24" s="12">
        <v>183.4</v>
      </c>
      <c r="Q24" s="12">
        <v>5.4</v>
      </c>
      <c r="R24" s="12">
        <v>201.9</v>
      </c>
      <c r="S24" s="12">
        <v>1115</v>
      </c>
      <c r="T24" s="12">
        <v>101.7</v>
      </c>
      <c r="U24" s="12">
        <v>810.1</v>
      </c>
      <c r="V24" s="14">
        <v>13.56</v>
      </c>
      <c r="W24" s="14">
        <v>63.22</v>
      </c>
      <c r="X24" s="21">
        <v>3.6999999999999998E-2</v>
      </c>
      <c r="Y24" s="21">
        <v>0.17399999999999999</v>
      </c>
      <c r="Z24" s="21">
        <v>2.5000000000000001E-2</v>
      </c>
      <c r="AA24" s="21">
        <v>0.13400000000000001</v>
      </c>
      <c r="AB24" s="21">
        <f t="shared" si="0"/>
        <v>1</v>
      </c>
      <c r="AC24" s="21">
        <f t="shared" si="1"/>
        <v>5.36</v>
      </c>
      <c r="AD24" s="12">
        <v>6.833333333333333</v>
      </c>
      <c r="AE24" s="12">
        <v>7.6</v>
      </c>
      <c r="AF24" s="12">
        <v>13.6</v>
      </c>
      <c r="AG24" s="12">
        <v>2.7</v>
      </c>
      <c r="AH24" s="12">
        <v>5.7</v>
      </c>
      <c r="AI24" s="12">
        <v>10.6</v>
      </c>
      <c r="AJ24" s="12">
        <v>2.4</v>
      </c>
      <c r="AK24" s="12">
        <v>0.9</v>
      </c>
      <c r="AL24" s="12">
        <v>11.5</v>
      </c>
      <c r="AM24" s="12">
        <v>0</v>
      </c>
      <c r="AN24" s="12">
        <v>7.8</v>
      </c>
      <c r="AO24" s="12">
        <v>31.5</v>
      </c>
      <c r="AP24" s="12">
        <v>0.4</v>
      </c>
      <c r="AQ24" s="12">
        <v>63.9</v>
      </c>
      <c r="AR24" s="12">
        <v>93</v>
      </c>
      <c r="AS24" s="12">
        <v>11.6</v>
      </c>
    </row>
    <row r="25" spans="1:47" x14ac:dyDescent="0.2">
      <c r="A25" s="11">
        <v>44426.999988425923</v>
      </c>
      <c r="B25" s="12">
        <v>17.2</v>
      </c>
      <c r="C25" s="12">
        <v>20.9</v>
      </c>
      <c r="D25" s="12">
        <v>14.3</v>
      </c>
      <c r="E25" s="12">
        <v>74.599999999999994</v>
      </c>
      <c r="F25" s="12">
        <v>87</v>
      </c>
      <c r="G25" s="12">
        <v>60.3</v>
      </c>
      <c r="H25" s="12">
        <v>12.4</v>
      </c>
      <c r="I25" s="12">
        <v>13.3</v>
      </c>
      <c r="J25" s="12">
        <v>11.3</v>
      </c>
      <c r="K25" s="12">
        <v>12.5</v>
      </c>
      <c r="L25" s="12">
        <v>985.5</v>
      </c>
      <c r="M25" s="12">
        <v>1018.6</v>
      </c>
      <c r="N25" s="12">
        <v>1.8</v>
      </c>
      <c r="O25" s="12">
        <v>6.3</v>
      </c>
      <c r="P25" s="12">
        <v>228.7</v>
      </c>
      <c r="Q25" s="12">
        <v>0</v>
      </c>
      <c r="R25" s="12">
        <v>97.5</v>
      </c>
      <c r="S25" s="12">
        <v>1161</v>
      </c>
      <c r="T25" s="12">
        <v>50.5</v>
      </c>
      <c r="U25" s="12">
        <v>899.5</v>
      </c>
      <c r="V25" s="14">
        <v>8.11</v>
      </c>
      <c r="W25" s="14">
        <v>67.06</v>
      </c>
      <c r="X25" s="21">
        <v>2.3E-2</v>
      </c>
      <c r="Y25" s="21">
        <v>0.186</v>
      </c>
      <c r="Z25" s="21">
        <v>1.4999999999999999E-2</v>
      </c>
      <c r="AA25" s="21">
        <v>0.154</v>
      </c>
      <c r="AB25" s="21">
        <f t="shared" si="0"/>
        <v>0.6</v>
      </c>
      <c r="AC25" s="21">
        <f t="shared" si="1"/>
        <v>6.16</v>
      </c>
      <c r="AD25" s="12">
        <v>1.6666666666666667</v>
      </c>
      <c r="AE25" s="12">
        <v>6.3</v>
      </c>
      <c r="AF25" s="12">
        <v>14.6</v>
      </c>
      <c r="AG25" s="12">
        <v>1.1000000000000001</v>
      </c>
      <c r="AH25" s="12">
        <v>4.5</v>
      </c>
      <c r="AI25" s="12">
        <v>10.4</v>
      </c>
      <c r="AJ25" s="12">
        <v>0.7</v>
      </c>
      <c r="AK25" s="12">
        <v>0.4</v>
      </c>
      <c r="AL25" s="12">
        <v>5.6</v>
      </c>
      <c r="AM25" s="12">
        <v>0</v>
      </c>
      <c r="AN25" s="12">
        <v>8</v>
      </c>
      <c r="AO25" s="12">
        <v>34</v>
      </c>
      <c r="AP25" s="12">
        <v>1.2</v>
      </c>
      <c r="AQ25" s="12">
        <v>49.6</v>
      </c>
      <c r="AR25" s="12">
        <v>73</v>
      </c>
      <c r="AS25" s="12">
        <v>19</v>
      </c>
    </row>
    <row r="26" spans="1:47" x14ac:dyDescent="0.2">
      <c r="A26" s="11">
        <v>44427.999988425923</v>
      </c>
      <c r="B26" s="12">
        <v>19</v>
      </c>
      <c r="C26" s="12">
        <v>21.5</v>
      </c>
      <c r="D26" s="12">
        <v>16.7</v>
      </c>
      <c r="E26" s="12">
        <v>69.7</v>
      </c>
      <c r="F26" s="12">
        <v>79.8</v>
      </c>
      <c r="G26" s="12">
        <v>55.2</v>
      </c>
      <c r="H26" s="12">
        <v>12.8</v>
      </c>
      <c r="I26" s="12">
        <v>13.6</v>
      </c>
      <c r="J26" s="12">
        <v>11.4</v>
      </c>
      <c r="K26" s="12">
        <v>13.2</v>
      </c>
      <c r="L26" s="12">
        <v>983.9</v>
      </c>
      <c r="M26" s="12">
        <v>1016.9</v>
      </c>
      <c r="N26" s="12">
        <v>1.5</v>
      </c>
      <c r="O26" s="12">
        <v>4.2</v>
      </c>
      <c r="P26" s="12">
        <v>161.30000000000001</v>
      </c>
      <c r="Q26" s="12">
        <v>0</v>
      </c>
      <c r="R26" s="12">
        <v>106.1</v>
      </c>
      <c r="S26" s="12">
        <v>949</v>
      </c>
      <c r="T26" s="12">
        <v>57.4</v>
      </c>
      <c r="U26" s="12">
        <v>631.20000000000005</v>
      </c>
      <c r="V26" s="14">
        <v>8.75</v>
      </c>
      <c r="W26" s="14">
        <v>54.69</v>
      </c>
      <c r="X26" s="21">
        <v>2.4E-2</v>
      </c>
      <c r="Y26" s="21">
        <v>0.14799999999999999</v>
      </c>
      <c r="Z26" s="21">
        <v>1.7000000000000001E-2</v>
      </c>
      <c r="AA26" s="21">
        <v>0.122</v>
      </c>
      <c r="AB26" s="21">
        <f t="shared" si="0"/>
        <v>0.68</v>
      </c>
      <c r="AC26" s="21">
        <f t="shared" si="1"/>
        <v>4.88</v>
      </c>
      <c r="AD26" s="12">
        <v>0.83333333333333337</v>
      </c>
      <c r="AE26" s="12">
        <v>4</v>
      </c>
      <c r="AF26" s="12">
        <v>9.1999999999999993</v>
      </c>
      <c r="AG26" s="12">
        <v>1.8</v>
      </c>
      <c r="AH26" s="12">
        <v>2.1</v>
      </c>
      <c r="AI26" s="12">
        <v>4.0999999999999996</v>
      </c>
      <c r="AJ26" s="12">
        <v>1.4</v>
      </c>
      <c r="AK26" s="12">
        <v>0.4</v>
      </c>
      <c r="AL26" s="12">
        <v>9.1</v>
      </c>
      <c r="AM26" s="12">
        <v>0</v>
      </c>
      <c r="AN26" s="12">
        <v>7.5</v>
      </c>
      <c r="AO26" s="12">
        <v>22.7</v>
      </c>
      <c r="AP26" s="12">
        <v>0.2</v>
      </c>
      <c r="AQ26" s="12">
        <v>50.4</v>
      </c>
      <c r="AR26" s="12">
        <v>74.8</v>
      </c>
      <c r="AS26" s="12">
        <v>19</v>
      </c>
    </row>
    <row r="27" spans="1:47" x14ac:dyDescent="0.2">
      <c r="A27" s="11">
        <v>44428.999988425923</v>
      </c>
      <c r="B27" s="12">
        <v>20.3</v>
      </c>
      <c r="C27" s="12">
        <v>24.9</v>
      </c>
      <c r="D27" s="12">
        <v>17.399999999999999</v>
      </c>
      <c r="E27" s="12">
        <v>65.400000000000006</v>
      </c>
      <c r="F27" s="12">
        <v>79.2</v>
      </c>
      <c r="G27" s="12">
        <v>46.2</v>
      </c>
      <c r="H27" s="12">
        <v>12.9</v>
      </c>
      <c r="I27" s="12">
        <v>14.3</v>
      </c>
      <c r="J27" s="12">
        <v>11.5</v>
      </c>
      <c r="K27" s="12">
        <v>13.3</v>
      </c>
      <c r="L27" s="12">
        <v>984.6</v>
      </c>
      <c r="M27" s="12">
        <v>1017.4</v>
      </c>
      <c r="N27" s="12">
        <v>1.5</v>
      </c>
      <c r="O27" s="12">
        <v>4.2</v>
      </c>
      <c r="P27" s="12">
        <v>190.1</v>
      </c>
      <c r="Q27" s="12">
        <v>0</v>
      </c>
      <c r="R27" s="12">
        <v>201.2</v>
      </c>
      <c r="S27" s="12">
        <v>987</v>
      </c>
      <c r="T27" s="12">
        <v>98</v>
      </c>
      <c r="U27" s="12">
        <v>721.8</v>
      </c>
      <c r="V27" s="14">
        <v>13.43</v>
      </c>
      <c r="W27" s="14">
        <v>56.03</v>
      </c>
      <c r="X27" s="21">
        <v>3.5000000000000003E-2</v>
      </c>
      <c r="Y27" s="21">
        <v>0.157</v>
      </c>
      <c r="Z27" s="21">
        <v>2.4E-2</v>
      </c>
      <c r="AA27" s="21">
        <v>0.129</v>
      </c>
      <c r="AB27" s="21">
        <f t="shared" si="0"/>
        <v>0.96</v>
      </c>
      <c r="AC27" s="21">
        <f t="shared" si="1"/>
        <v>5.16</v>
      </c>
      <c r="AD27" s="12">
        <v>9</v>
      </c>
      <c r="AE27" s="12">
        <v>8.1999999999999993</v>
      </c>
      <c r="AF27" s="12">
        <v>18.899999999999999</v>
      </c>
      <c r="AG27" s="12">
        <v>2.9</v>
      </c>
      <c r="AH27" s="12">
        <v>4.7</v>
      </c>
      <c r="AI27" s="12">
        <v>11.8</v>
      </c>
      <c r="AJ27" s="12">
        <v>1.9</v>
      </c>
      <c r="AK27" s="12">
        <v>0.9</v>
      </c>
      <c r="AL27" s="12">
        <v>22.4</v>
      </c>
      <c r="AM27" s="12">
        <v>0</v>
      </c>
      <c r="AN27" s="12">
        <v>11.6</v>
      </c>
      <c r="AO27" s="12">
        <v>40.9</v>
      </c>
      <c r="AP27" s="12">
        <v>0.8</v>
      </c>
      <c r="AQ27" s="12">
        <v>56.3</v>
      </c>
      <c r="AR27" s="12">
        <v>98.4</v>
      </c>
      <c r="AS27" s="12">
        <v>4.4000000000000004</v>
      </c>
    </row>
    <row r="28" spans="1:47" x14ac:dyDescent="0.2">
      <c r="A28" s="11">
        <v>44429.999988425923</v>
      </c>
      <c r="B28" s="12">
        <v>21.7</v>
      </c>
      <c r="C28" s="12">
        <v>29</v>
      </c>
      <c r="D28" s="12">
        <v>15.3</v>
      </c>
      <c r="E28" s="12">
        <v>65.3</v>
      </c>
      <c r="F28" s="12">
        <v>86</v>
      </c>
      <c r="G28" s="12">
        <v>40.200000000000003</v>
      </c>
      <c r="H28" s="12">
        <v>13.8</v>
      </c>
      <c r="I28" s="12">
        <v>15.6</v>
      </c>
      <c r="J28" s="12">
        <v>12.6</v>
      </c>
      <c r="K28" s="12">
        <v>14.5</v>
      </c>
      <c r="L28" s="12">
        <v>985</v>
      </c>
      <c r="M28" s="12">
        <v>1017.7</v>
      </c>
      <c r="N28" s="12">
        <v>1.3</v>
      </c>
      <c r="O28" s="12">
        <v>4.5999999999999996</v>
      </c>
      <c r="P28" s="12">
        <v>195.7</v>
      </c>
      <c r="Q28" s="12">
        <v>0</v>
      </c>
      <c r="R28" s="12">
        <v>235.5</v>
      </c>
      <c r="S28" s="12">
        <v>821</v>
      </c>
      <c r="T28" s="12">
        <v>117.3</v>
      </c>
      <c r="U28" s="12">
        <v>620.6</v>
      </c>
      <c r="V28" s="14">
        <v>15.18</v>
      </c>
      <c r="W28" s="14">
        <v>50.34</v>
      </c>
      <c r="X28" s="21">
        <v>3.9E-2</v>
      </c>
      <c r="Y28" s="21">
        <v>0.14099999999999999</v>
      </c>
      <c r="Z28" s="21">
        <v>2.7E-2</v>
      </c>
      <c r="AA28" s="21">
        <v>0.115</v>
      </c>
      <c r="AB28" s="21">
        <f t="shared" si="0"/>
        <v>1.08</v>
      </c>
      <c r="AC28" s="21">
        <f t="shared" si="1"/>
        <v>4.6000000000000005</v>
      </c>
      <c r="AD28" s="12">
        <v>11.5</v>
      </c>
      <c r="AE28" s="12">
        <v>11.7</v>
      </c>
      <c r="AF28" s="12">
        <v>19.399999999999999</v>
      </c>
      <c r="AG28" s="12">
        <v>7.2</v>
      </c>
      <c r="AH28" s="12">
        <v>7.6</v>
      </c>
      <c r="AI28" s="12">
        <v>10.6</v>
      </c>
      <c r="AJ28" s="12">
        <v>5.2</v>
      </c>
      <c r="AK28" s="12">
        <v>1.3</v>
      </c>
      <c r="AL28" s="12">
        <v>11.6</v>
      </c>
      <c r="AM28" s="12">
        <v>0</v>
      </c>
      <c r="AN28" s="12">
        <v>14.3</v>
      </c>
      <c r="AO28" s="12">
        <v>45.1</v>
      </c>
      <c r="AP28" s="12">
        <v>0.8</v>
      </c>
      <c r="AQ28" s="12">
        <v>62.9</v>
      </c>
      <c r="AR28" s="12">
        <v>125.4</v>
      </c>
      <c r="AS28" s="12">
        <v>5.6</v>
      </c>
    </row>
    <row r="29" spans="1:47" x14ac:dyDescent="0.2">
      <c r="A29" s="11">
        <v>44430.999988425923</v>
      </c>
      <c r="B29" s="12">
        <v>18.100000000000001</v>
      </c>
      <c r="C29" s="12">
        <v>21.6</v>
      </c>
      <c r="D29" s="12">
        <v>15.3</v>
      </c>
      <c r="E29" s="12">
        <v>85.7</v>
      </c>
      <c r="F29" s="12">
        <v>94.1</v>
      </c>
      <c r="G29" s="12">
        <v>71.8</v>
      </c>
      <c r="H29" s="12">
        <v>15</v>
      </c>
      <c r="I29" s="12">
        <v>16.899999999999999</v>
      </c>
      <c r="J29" s="12">
        <v>13</v>
      </c>
      <c r="K29" s="12">
        <v>15.6</v>
      </c>
      <c r="L29" s="12">
        <v>985.7</v>
      </c>
      <c r="M29" s="12">
        <v>1018.7</v>
      </c>
      <c r="N29" s="12">
        <v>1.6</v>
      </c>
      <c r="O29" s="12">
        <v>11.7</v>
      </c>
      <c r="P29" s="12">
        <v>221.9</v>
      </c>
      <c r="Q29" s="12">
        <v>12.8</v>
      </c>
      <c r="R29" s="12">
        <v>59</v>
      </c>
      <c r="S29" s="12">
        <v>423</v>
      </c>
      <c r="T29" s="12">
        <v>-3.9</v>
      </c>
      <c r="U29" s="12">
        <v>317.60000000000002</v>
      </c>
      <c r="V29" s="14">
        <v>5.57</v>
      </c>
      <c r="W29" s="14">
        <v>27.81</v>
      </c>
      <c r="X29" s="21">
        <v>1.4999999999999999E-2</v>
      </c>
      <c r="Y29" s="21">
        <v>7.1999999999999995E-2</v>
      </c>
      <c r="Z29" s="21">
        <v>8.9999999999999993E-3</v>
      </c>
      <c r="AA29" s="21">
        <v>5.0999999999999997E-2</v>
      </c>
      <c r="AB29" s="21">
        <f t="shared" si="0"/>
        <v>0.36</v>
      </c>
      <c r="AC29" s="21">
        <f t="shared" si="1"/>
        <v>2.04</v>
      </c>
      <c r="AD29" s="12">
        <v>0.83333333333333337</v>
      </c>
      <c r="AE29" s="12">
        <v>6.7</v>
      </c>
      <c r="AF29" s="12">
        <v>16.100000000000001</v>
      </c>
      <c r="AG29" s="12">
        <v>2.4</v>
      </c>
      <c r="AH29" s="12">
        <v>4.5999999999999996</v>
      </c>
      <c r="AI29" s="12">
        <v>11.4</v>
      </c>
      <c r="AJ29" s="12">
        <v>1.9</v>
      </c>
      <c r="AK29" s="12">
        <v>0.1</v>
      </c>
      <c r="AL29" s="12">
        <v>3.6</v>
      </c>
      <c r="AM29" s="12">
        <v>0</v>
      </c>
      <c r="AN29" s="12">
        <v>9</v>
      </c>
      <c r="AO29" s="12">
        <v>41.3</v>
      </c>
      <c r="AP29" s="12">
        <v>1</v>
      </c>
      <c r="AQ29" s="12">
        <v>52.6</v>
      </c>
      <c r="AR29" s="12">
        <v>94.2</v>
      </c>
      <c r="AS29" s="12">
        <v>6.8</v>
      </c>
    </row>
    <row r="30" spans="1:47" x14ac:dyDescent="0.2">
      <c r="A30" s="11">
        <v>44431.999988425923</v>
      </c>
      <c r="B30" s="12">
        <v>17.5</v>
      </c>
      <c r="C30" s="12">
        <v>22</v>
      </c>
      <c r="D30" s="12">
        <v>15.2</v>
      </c>
      <c r="E30" s="12">
        <v>80.7</v>
      </c>
      <c r="F30" s="12">
        <v>94.5</v>
      </c>
      <c r="G30" s="12">
        <v>59.4</v>
      </c>
      <c r="H30" s="12">
        <v>13.6</v>
      </c>
      <c r="I30" s="12">
        <v>15.5</v>
      </c>
      <c r="J30" s="12">
        <v>12.2</v>
      </c>
      <c r="K30" s="12">
        <v>14</v>
      </c>
      <c r="L30" s="12">
        <v>988.2</v>
      </c>
      <c r="M30" s="12">
        <v>1021.5</v>
      </c>
      <c r="N30" s="12">
        <v>1.6</v>
      </c>
      <c r="O30" s="12">
        <v>5</v>
      </c>
      <c r="P30" s="12">
        <v>56.2</v>
      </c>
      <c r="Q30" s="12">
        <v>5.6</v>
      </c>
      <c r="R30" s="12">
        <v>148.5</v>
      </c>
      <c r="S30" s="12">
        <v>1089</v>
      </c>
      <c r="T30" s="12">
        <v>76.400000000000006</v>
      </c>
      <c r="U30" s="12">
        <v>777.6</v>
      </c>
      <c r="V30" s="14">
        <v>10.97</v>
      </c>
      <c r="W30" s="14">
        <v>60.91</v>
      </c>
      <c r="X30" s="21">
        <v>2.9000000000000001E-2</v>
      </c>
      <c r="Y30" s="21">
        <v>0.17</v>
      </c>
      <c r="Z30" s="21">
        <v>1.9E-2</v>
      </c>
      <c r="AA30" s="21">
        <v>0.13</v>
      </c>
      <c r="AB30" s="21">
        <f t="shared" si="0"/>
        <v>0.76</v>
      </c>
      <c r="AC30" s="21">
        <f t="shared" si="1"/>
        <v>5.2</v>
      </c>
      <c r="AD30" s="12">
        <v>3.5</v>
      </c>
      <c r="AE30" s="12">
        <v>6.8</v>
      </c>
      <c r="AF30" s="12">
        <v>11.4</v>
      </c>
      <c r="AG30" s="12">
        <v>3.1</v>
      </c>
      <c r="AH30" s="12">
        <v>4.2</v>
      </c>
      <c r="AI30" s="12">
        <v>7.5</v>
      </c>
      <c r="AJ30" s="12">
        <v>2.1</v>
      </c>
      <c r="AK30" s="12">
        <v>1.1000000000000001</v>
      </c>
      <c r="AL30" s="12">
        <v>15.1</v>
      </c>
      <c r="AM30" s="12">
        <v>0</v>
      </c>
      <c r="AN30" s="12">
        <v>9.3000000000000007</v>
      </c>
      <c r="AO30" s="12">
        <v>28</v>
      </c>
      <c r="AP30" s="12">
        <v>0.8</v>
      </c>
      <c r="AQ30" s="12">
        <v>50</v>
      </c>
      <c r="AR30" s="12">
        <v>95.6</v>
      </c>
      <c r="AS30" s="12">
        <v>4</v>
      </c>
      <c r="AU30" s="12"/>
    </row>
    <row r="31" spans="1:47" x14ac:dyDescent="0.2">
      <c r="A31" s="11">
        <v>44432.999988425923</v>
      </c>
      <c r="B31" s="12">
        <v>15.9</v>
      </c>
      <c r="C31" s="12">
        <v>19.399999999999999</v>
      </c>
      <c r="D31" s="12">
        <v>12.8</v>
      </c>
      <c r="E31" s="12">
        <v>80.400000000000006</v>
      </c>
      <c r="F31" s="12">
        <v>96.1</v>
      </c>
      <c r="G31" s="12">
        <v>65.400000000000006</v>
      </c>
      <c r="H31" s="12">
        <v>12.3</v>
      </c>
      <c r="I31" s="12">
        <v>14.7</v>
      </c>
      <c r="J31" s="12">
        <v>11</v>
      </c>
      <c r="K31" s="12">
        <v>12.4</v>
      </c>
      <c r="L31" s="12">
        <v>990.7</v>
      </c>
      <c r="M31" s="12">
        <v>1024.2</v>
      </c>
      <c r="N31" s="12">
        <v>1.9</v>
      </c>
      <c r="O31" s="12">
        <v>5.8</v>
      </c>
      <c r="P31" s="12">
        <v>18.2</v>
      </c>
      <c r="Q31" s="12">
        <v>0</v>
      </c>
      <c r="R31" s="12">
        <v>104.1</v>
      </c>
      <c r="S31" s="12">
        <v>1002</v>
      </c>
      <c r="T31" s="12">
        <v>52.6</v>
      </c>
      <c r="U31" s="12">
        <v>680</v>
      </c>
      <c r="V31" s="14">
        <v>8.17</v>
      </c>
      <c r="W31" s="14">
        <v>48.08</v>
      </c>
      <c r="X31" s="21">
        <v>2.1999999999999999E-2</v>
      </c>
      <c r="Y31" s="21">
        <v>0.123</v>
      </c>
      <c r="Z31" s="21">
        <v>1.2999999999999999E-2</v>
      </c>
      <c r="AA31" s="21">
        <v>8.5999999999999993E-2</v>
      </c>
      <c r="AB31" s="21">
        <f t="shared" si="0"/>
        <v>0.52</v>
      </c>
      <c r="AC31" s="21">
        <f t="shared" si="1"/>
        <v>3.4399999999999995</v>
      </c>
      <c r="AD31" s="12">
        <v>2.6666666666666665</v>
      </c>
      <c r="AE31" s="12">
        <v>10</v>
      </c>
      <c r="AF31" s="12">
        <v>18.2</v>
      </c>
      <c r="AG31" s="12">
        <v>5.9</v>
      </c>
      <c r="AH31" s="12">
        <v>6.1</v>
      </c>
      <c r="AI31" s="12">
        <v>9.3000000000000007</v>
      </c>
      <c r="AJ31" s="12">
        <v>4.5</v>
      </c>
      <c r="AK31" s="12">
        <v>0.5</v>
      </c>
      <c r="AL31" s="12">
        <v>5.0999999999999996</v>
      </c>
      <c r="AM31" s="12">
        <v>0</v>
      </c>
      <c r="AN31" s="12">
        <v>8.1</v>
      </c>
      <c r="AO31" s="12">
        <v>24.2</v>
      </c>
      <c r="AP31" s="12">
        <v>2.7</v>
      </c>
      <c r="AQ31" s="12">
        <v>48.3</v>
      </c>
      <c r="AR31" s="12">
        <v>77.2</v>
      </c>
      <c r="AS31" s="12">
        <v>16</v>
      </c>
    </row>
    <row r="32" spans="1:47" x14ac:dyDescent="0.2">
      <c r="A32" s="11">
        <v>44433.999988425923</v>
      </c>
      <c r="B32" s="12">
        <v>16.600000000000001</v>
      </c>
      <c r="C32" s="12">
        <v>21.8</v>
      </c>
      <c r="D32" s="12">
        <v>11.9</v>
      </c>
      <c r="E32" s="12">
        <v>69.400000000000006</v>
      </c>
      <c r="F32" s="12">
        <v>91.4</v>
      </c>
      <c r="G32" s="12">
        <v>44.1</v>
      </c>
      <c r="H32" s="12">
        <v>10.9</v>
      </c>
      <c r="I32" s="12">
        <v>12</v>
      </c>
      <c r="J32" s="12">
        <v>9.1</v>
      </c>
      <c r="K32" s="12">
        <v>10.5</v>
      </c>
      <c r="L32" s="12">
        <v>987.3</v>
      </c>
      <c r="M32" s="12">
        <v>1020.6</v>
      </c>
      <c r="N32" s="12">
        <v>1.6</v>
      </c>
      <c r="O32" s="12">
        <v>6.2</v>
      </c>
      <c r="P32" s="12">
        <v>188</v>
      </c>
      <c r="Q32" s="12">
        <v>0</v>
      </c>
      <c r="R32" s="12">
        <v>241.7</v>
      </c>
      <c r="S32" s="12">
        <v>982</v>
      </c>
      <c r="T32" s="12">
        <v>117.1</v>
      </c>
      <c r="U32" s="12">
        <v>755.4</v>
      </c>
      <c r="V32" s="14">
        <v>15.22</v>
      </c>
      <c r="W32" s="14">
        <v>57.21</v>
      </c>
      <c r="X32" s="21">
        <v>0.04</v>
      </c>
      <c r="Y32" s="21">
        <v>0.158</v>
      </c>
      <c r="Z32" s="21">
        <v>2.7E-2</v>
      </c>
      <c r="AA32" s="21">
        <v>0.129</v>
      </c>
      <c r="AB32" s="21">
        <f t="shared" si="0"/>
        <v>1.08</v>
      </c>
      <c r="AC32" s="21">
        <f t="shared" si="1"/>
        <v>5.16</v>
      </c>
      <c r="AD32" s="12">
        <v>12</v>
      </c>
      <c r="AE32" s="12">
        <v>12</v>
      </c>
      <c r="AF32" s="12">
        <v>21.4</v>
      </c>
      <c r="AG32" s="12">
        <v>7.1</v>
      </c>
      <c r="AH32" s="12">
        <v>8.6</v>
      </c>
      <c r="AI32" s="12">
        <v>11.9</v>
      </c>
      <c r="AJ32" s="12">
        <v>5.8</v>
      </c>
      <c r="AK32" s="12">
        <v>1.3</v>
      </c>
      <c r="AL32" s="12">
        <v>20.7</v>
      </c>
      <c r="AM32" s="12">
        <v>0</v>
      </c>
      <c r="AN32" s="12">
        <v>9.6</v>
      </c>
      <c r="AO32" s="12">
        <v>34.4</v>
      </c>
      <c r="AP32" s="12">
        <v>0.2</v>
      </c>
      <c r="AQ32" s="12">
        <v>57.9</v>
      </c>
      <c r="AR32" s="12">
        <v>116</v>
      </c>
      <c r="AS32" s="12">
        <v>0</v>
      </c>
    </row>
    <row r="33" spans="1:45" x14ac:dyDescent="0.2">
      <c r="A33" s="11">
        <v>44434.999988425923</v>
      </c>
      <c r="B33" s="12">
        <v>15.5</v>
      </c>
      <c r="C33" s="12">
        <v>18.100000000000001</v>
      </c>
      <c r="D33" s="12">
        <v>13.6</v>
      </c>
      <c r="E33" s="12">
        <v>73.599999999999994</v>
      </c>
      <c r="F33" s="12">
        <v>93.1</v>
      </c>
      <c r="G33" s="12">
        <v>60.7</v>
      </c>
      <c r="H33" s="12">
        <v>11.1</v>
      </c>
      <c r="I33" s="12">
        <v>13.1</v>
      </c>
      <c r="J33" s="12">
        <v>10.4</v>
      </c>
      <c r="K33" s="12">
        <v>10.7</v>
      </c>
      <c r="L33" s="12">
        <v>981.4</v>
      </c>
      <c r="M33" s="12">
        <v>1014.7</v>
      </c>
      <c r="N33" s="12">
        <v>1.9</v>
      </c>
      <c r="O33" s="12">
        <v>6.4</v>
      </c>
      <c r="P33" s="12">
        <v>225.8</v>
      </c>
      <c r="Q33" s="12">
        <v>0.7</v>
      </c>
      <c r="R33" s="12">
        <v>91.7</v>
      </c>
      <c r="S33" s="12">
        <v>941</v>
      </c>
      <c r="T33" s="12">
        <v>15.2</v>
      </c>
      <c r="U33" s="12">
        <v>636.29999999999995</v>
      </c>
      <c r="V33" s="14">
        <v>7.27</v>
      </c>
      <c r="W33" s="14">
        <v>51.11</v>
      </c>
      <c r="X33" s="21">
        <v>0.02</v>
      </c>
      <c r="Y33" s="21">
        <v>0.14199999999999999</v>
      </c>
      <c r="Z33" s="21">
        <v>1.2999999999999999E-2</v>
      </c>
      <c r="AA33" s="21">
        <v>0.11799999999999999</v>
      </c>
      <c r="AB33" s="21">
        <f t="shared" si="0"/>
        <v>0.52</v>
      </c>
      <c r="AC33" s="21">
        <f t="shared" si="1"/>
        <v>4.72</v>
      </c>
      <c r="AD33" s="12">
        <v>2</v>
      </c>
      <c r="AE33" s="12">
        <v>10.6</v>
      </c>
      <c r="AF33" s="12">
        <v>24.7</v>
      </c>
      <c r="AG33" s="12">
        <v>3.4</v>
      </c>
      <c r="AH33" s="12">
        <v>7.4</v>
      </c>
      <c r="AI33" s="12">
        <v>13.4</v>
      </c>
      <c r="AJ33" s="12">
        <v>2.9</v>
      </c>
      <c r="AK33" s="12">
        <v>3.6</v>
      </c>
      <c r="AL33" s="12">
        <v>347.3</v>
      </c>
      <c r="AM33" s="12">
        <v>0</v>
      </c>
      <c r="AN33" s="12">
        <v>16</v>
      </c>
      <c r="AO33" s="12">
        <v>159.4</v>
      </c>
      <c r="AP33" s="12">
        <v>0</v>
      </c>
      <c r="AQ33" s="12">
        <v>56.9</v>
      </c>
      <c r="AR33" s="12">
        <v>87.2</v>
      </c>
      <c r="AS33" s="12">
        <v>5.4</v>
      </c>
    </row>
    <row r="34" spans="1:45" x14ac:dyDescent="0.2">
      <c r="A34" s="11">
        <v>44435.999988425923</v>
      </c>
      <c r="B34" s="12">
        <v>15.3</v>
      </c>
      <c r="C34" s="12">
        <v>18.3</v>
      </c>
      <c r="D34" s="12">
        <v>13.3</v>
      </c>
      <c r="E34" s="12">
        <v>71.5</v>
      </c>
      <c r="F34" s="12">
        <v>87</v>
      </c>
      <c r="G34" s="12">
        <v>53</v>
      </c>
      <c r="H34" s="12">
        <v>10.6</v>
      </c>
      <c r="I34" s="12">
        <v>12</v>
      </c>
      <c r="J34" s="12">
        <v>8.9</v>
      </c>
      <c r="K34" s="12">
        <v>10</v>
      </c>
      <c r="L34" s="12">
        <v>983</v>
      </c>
      <c r="M34" s="12">
        <v>1016.3</v>
      </c>
      <c r="N34" s="12">
        <v>2.4</v>
      </c>
      <c r="O34" s="12">
        <v>6.9</v>
      </c>
      <c r="P34" s="12">
        <v>279.7</v>
      </c>
      <c r="Q34" s="12">
        <v>0.3</v>
      </c>
      <c r="R34" s="12">
        <v>163</v>
      </c>
      <c r="S34" s="12">
        <v>1057</v>
      </c>
      <c r="T34" s="12">
        <v>67.7</v>
      </c>
      <c r="U34" s="12">
        <v>716.6</v>
      </c>
      <c r="V34" s="14">
        <v>11.52</v>
      </c>
      <c r="W34" s="14">
        <v>58.05</v>
      </c>
      <c r="X34" s="21">
        <v>2.9000000000000001E-2</v>
      </c>
      <c r="Y34" s="21">
        <v>0.155</v>
      </c>
      <c r="Z34" s="21">
        <v>1.7000000000000001E-2</v>
      </c>
      <c r="AA34" s="21">
        <v>0.105</v>
      </c>
      <c r="AB34" s="21">
        <f t="shared" si="0"/>
        <v>0.68</v>
      </c>
      <c r="AC34" s="21">
        <f t="shared" si="1"/>
        <v>4.2</v>
      </c>
      <c r="AD34" s="12">
        <v>6</v>
      </c>
      <c r="AE34" s="12">
        <v>7.1</v>
      </c>
      <c r="AF34" s="12">
        <v>12.3</v>
      </c>
      <c r="AG34" s="12">
        <v>3.8</v>
      </c>
      <c r="AH34" s="12">
        <v>4.4000000000000004</v>
      </c>
      <c r="AI34" s="12">
        <v>8.6</v>
      </c>
      <c r="AJ34" s="12">
        <v>2.7</v>
      </c>
      <c r="AK34" s="12">
        <v>0.8</v>
      </c>
      <c r="AL34" s="12">
        <v>4.7</v>
      </c>
      <c r="AM34" s="12">
        <v>0</v>
      </c>
      <c r="AN34" s="12">
        <v>7.9</v>
      </c>
      <c r="AO34" s="12">
        <v>17.899999999999999</v>
      </c>
      <c r="AP34" s="12">
        <v>0.8</v>
      </c>
      <c r="AQ34" s="12">
        <v>51.9</v>
      </c>
      <c r="AR34" s="12">
        <v>73.599999999999994</v>
      </c>
      <c r="AS34" s="12">
        <v>27.6</v>
      </c>
    </row>
    <row r="35" spans="1:45" x14ac:dyDescent="0.2">
      <c r="A35" s="11">
        <v>44436.999988425923</v>
      </c>
      <c r="B35" s="12">
        <v>14.6</v>
      </c>
      <c r="C35" s="12">
        <v>17</v>
      </c>
      <c r="D35" s="12">
        <v>13.2</v>
      </c>
      <c r="E35" s="12">
        <v>79.3</v>
      </c>
      <c r="F35" s="12">
        <v>90</v>
      </c>
      <c r="G35" s="12">
        <v>58.8</v>
      </c>
      <c r="H35" s="12">
        <v>11.3</v>
      </c>
      <c r="I35" s="12">
        <v>12</v>
      </c>
      <c r="J35" s="12">
        <v>9.4</v>
      </c>
      <c r="K35" s="12">
        <v>11</v>
      </c>
      <c r="L35" s="12">
        <v>984.5</v>
      </c>
      <c r="M35" s="12">
        <v>1017.9</v>
      </c>
      <c r="N35" s="12">
        <v>2.1</v>
      </c>
      <c r="O35" s="12">
        <v>5.2</v>
      </c>
      <c r="P35" s="12">
        <v>203.7</v>
      </c>
      <c r="Q35" s="12">
        <v>0</v>
      </c>
      <c r="R35" s="12">
        <v>106.6</v>
      </c>
      <c r="S35" s="12">
        <v>1051</v>
      </c>
      <c r="T35" s="12">
        <v>36.700000000000003</v>
      </c>
      <c r="U35" s="12">
        <v>601.29999999999995</v>
      </c>
      <c r="V35" s="14">
        <v>8.4600000000000009</v>
      </c>
      <c r="W35" s="14">
        <v>59.02</v>
      </c>
      <c r="X35" s="21">
        <v>2.1999999999999999E-2</v>
      </c>
      <c r="Y35" s="21">
        <v>0.158</v>
      </c>
      <c r="Z35" s="21">
        <v>1.2999999999999999E-2</v>
      </c>
      <c r="AA35" s="21">
        <v>0.109</v>
      </c>
      <c r="AB35" s="21">
        <f t="shared" si="0"/>
        <v>0.52</v>
      </c>
      <c r="AC35" s="21">
        <f t="shared" si="1"/>
        <v>4.3600000000000003</v>
      </c>
      <c r="AD35" s="12">
        <v>2</v>
      </c>
      <c r="AE35" s="12">
        <v>6</v>
      </c>
      <c r="AF35" s="12">
        <v>13</v>
      </c>
      <c r="AG35" s="12">
        <v>1.3</v>
      </c>
      <c r="AH35" s="12">
        <v>4.4000000000000004</v>
      </c>
      <c r="AI35" s="12">
        <v>9.5</v>
      </c>
      <c r="AJ35" s="12">
        <v>1.1000000000000001</v>
      </c>
      <c r="AK35" s="12">
        <v>0.7</v>
      </c>
      <c r="AL35" s="12">
        <v>4.7</v>
      </c>
      <c r="AM35" s="12">
        <v>0</v>
      </c>
      <c r="AN35" s="12">
        <v>8</v>
      </c>
      <c r="AO35" s="12">
        <v>30.9</v>
      </c>
      <c r="AP35" s="12">
        <v>0</v>
      </c>
      <c r="AQ35" s="12">
        <v>44.6</v>
      </c>
      <c r="AR35" s="12">
        <v>67.400000000000006</v>
      </c>
      <c r="AS35" s="12">
        <v>2</v>
      </c>
    </row>
    <row r="36" spans="1:45" x14ac:dyDescent="0.2">
      <c r="A36" s="11">
        <v>44437.999988425923</v>
      </c>
      <c r="B36" s="12">
        <v>13.7</v>
      </c>
      <c r="C36" s="12">
        <v>15.6</v>
      </c>
      <c r="D36" s="12">
        <v>12.2</v>
      </c>
      <c r="E36" s="12">
        <v>91.8</v>
      </c>
      <c r="F36" s="12">
        <v>97.8</v>
      </c>
      <c r="G36" s="12">
        <v>83.2</v>
      </c>
      <c r="H36" s="12">
        <v>12.4</v>
      </c>
      <c r="I36" s="12">
        <v>13.5</v>
      </c>
      <c r="J36" s="12">
        <v>11</v>
      </c>
      <c r="K36" s="12">
        <v>12.4</v>
      </c>
      <c r="L36" s="12">
        <v>983.9</v>
      </c>
      <c r="M36" s="12">
        <v>1017.4</v>
      </c>
      <c r="N36" s="12">
        <v>1.9</v>
      </c>
      <c r="O36" s="12">
        <v>8.1</v>
      </c>
      <c r="P36" s="12">
        <v>283.39999999999998</v>
      </c>
      <c r="Q36" s="12">
        <v>16.899999999999999</v>
      </c>
      <c r="R36" s="12">
        <v>54.4</v>
      </c>
      <c r="S36" s="12">
        <v>541</v>
      </c>
      <c r="T36" s="12">
        <v>0</v>
      </c>
      <c r="U36" s="12">
        <v>278.7</v>
      </c>
      <c r="V36" s="14">
        <v>5.16</v>
      </c>
      <c r="W36" s="14">
        <v>39.31</v>
      </c>
      <c r="X36" s="21">
        <v>1.4E-2</v>
      </c>
      <c r="Y36" s="21">
        <v>0.112</v>
      </c>
      <c r="Z36" s="21">
        <v>8.0000000000000002E-3</v>
      </c>
      <c r="AA36" s="21">
        <v>0.08</v>
      </c>
      <c r="AB36" s="21">
        <f t="shared" si="0"/>
        <v>0.32</v>
      </c>
      <c r="AC36" s="21">
        <f t="shared" si="1"/>
        <v>3.2</v>
      </c>
      <c r="AD36" s="12">
        <v>0</v>
      </c>
      <c r="AE36" s="12">
        <v>3.5</v>
      </c>
      <c r="AF36" s="12">
        <v>6.4</v>
      </c>
      <c r="AG36" s="12">
        <v>0.7</v>
      </c>
      <c r="AH36" s="12">
        <v>2.8</v>
      </c>
      <c r="AI36" s="12">
        <v>4.5999999999999996</v>
      </c>
      <c r="AJ36" s="12">
        <v>0.6</v>
      </c>
      <c r="AK36" s="12">
        <v>0.5</v>
      </c>
      <c r="AL36" s="12">
        <v>4.0999999999999996</v>
      </c>
      <c r="AM36" s="12">
        <v>0</v>
      </c>
      <c r="AN36" s="12">
        <v>8.1999999999999993</v>
      </c>
      <c r="AO36" s="12">
        <v>19.399999999999999</v>
      </c>
      <c r="AP36" s="12">
        <v>1.3</v>
      </c>
      <c r="AQ36" s="12">
        <v>38.5</v>
      </c>
      <c r="AR36" s="12">
        <v>58.2</v>
      </c>
      <c r="AS36" s="12">
        <v>6.8</v>
      </c>
    </row>
    <row r="37" spans="1:45" x14ac:dyDescent="0.2">
      <c r="A37" s="11">
        <v>44438.999988425923</v>
      </c>
      <c r="B37" s="12">
        <v>15.3</v>
      </c>
      <c r="C37" s="12">
        <v>16.7</v>
      </c>
      <c r="D37" s="12">
        <v>14.1</v>
      </c>
      <c r="E37" s="12">
        <v>92.4</v>
      </c>
      <c r="F37" s="12">
        <v>96.3</v>
      </c>
      <c r="G37" s="12">
        <v>85.9</v>
      </c>
      <c r="H37" s="12">
        <v>13.7</v>
      </c>
      <c r="I37" s="12">
        <v>14.7</v>
      </c>
      <c r="J37" s="12">
        <v>12.9</v>
      </c>
      <c r="K37" s="12">
        <v>14</v>
      </c>
      <c r="L37" s="12">
        <v>983.7</v>
      </c>
      <c r="M37" s="12">
        <v>1017</v>
      </c>
      <c r="N37" s="12">
        <v>2.4</v>
      </c>
      <c r="O37" s="12">
        <v>6.1</v>
      </c>
      <c r="P37" s="12">
        <v>299.10000000000002</v>
      </c>
      <c r="Q37" s="12">
        <v>10.199999999999999</v>
      </c>
      <c r="R37" s="12">
        <v>75</v>
      </c>
      <c r="S37" s="12">
        <v>622</v>
      </c>
      <c r="T37" s="12">
        <v>-2.4</v>
      </c>
      <c r="U37" s="12">
        <v>273.60000000000002</v>
      </c>
      <c r="V37" s="14">
        <v>6.32</v>
      </c>
      <c r="W37" s="14">
        <v>38.75</v>
      </c>
      <c r="X37" s="21">
        <v>1.6E-2</v>
      </c>
      <c r="Y37" s="21">
        <v>0.106</v>
      </c>
      <c r="Z37" s="21">
        <v>8.9999999999999993E-3</v>
      </c>
      <c r="AA37" s="21">
        <v>7.3999999999999996E-2</v>
      </c>
      <c r="AB37" s="21">
        <f t="shared" si="0"/>
        <v>0.36</v>
      </c>
      <c r="AC37" s="21">
        <f t="shared" si="1"/>
        <v>2.96</v>
      </c>
      <c r="AD37" s="12">
        <v>0.16666666666666666</v>
      </c>
      <c r="AE37" s="12">
        <v>8.1</v>
      </c>
      <c r="AF37" s="12">
        <v>19.5</v>
      </c>
      <c r="AG37" s="12">
        <v>1.9</v>
      </c>
      <c r="AH37" s="12">
        <v>6.1</v>
      </c>
      <c r="AI37" s="12">
        <v>10.199999999999999</v>
      </c>
      <c r="AJ37" s="12">
        <v>1.4</v>
      </c>
      <c r="AK37" s="12">
        <v>1</v>
      </c>
      <c r="AL37" s="12">
        <v>5.2</v>
      </c>
      <c r="AM37" s="12">
        <v>0</v>
      </c>
      <c r="AN37" s="12">
        <v>9.1999999999999993</v>
      </c>
      <c r="AO37" s="12">
        <v>23.2</v>
      </c>
      <c r="AP37" s="12">
        <v>2.5</v>
      </c>
      <c r="AQ37" s="12">
        <v>42.9</v>
      </c>
      <c r="AR37" s="12">
        <v>65.400000000000006</v>
      </c>
      <c r="AS37" s="12">
        <v>22.2</v>
      </c>
    </row>
    <row r="38" spans="1:45" x14ac:dyDescent="0.2">
      <c r="A38" s="11">
        <v>44439.999988425923</v>
      </c>
      <c r="B38" s="12">
        <v>16</v>
      </c>
      <c r="C38" s="12">
        <v>19.5</v>
      </c>
      <c r="D38" s="12">
        <v>13.7</v>
      </c>
      <c r="E38" s="12">
        <v>82.8</v>
      </c>
      <c r="F38" s="12">
        <v>93.9</v>
      </c>
      <c r="G38" s="12">
        <v>61.3</v>
      </c>
      <c r="H38" s="12">
        <v>12.8</v>
      </c>
      <c r="I38" s="12">
        <v>13.6</v>
      </c>
      <c r="J38" s="12">
        <v>11.5</v>
      </c>
      <c r="K38" s="12">
        <v>13</v>
      </c>
      <c r="L38" s="12">
        <v>989</v>
      </c>
      <c r="M38" s="12">
        <v>1022.4</v>
      </c>
      <c r="N38" s="12">
        <v>1.5</v>
      </c>
      <c r="O38" s="12">
        <v>4.2</v>
      </c>
      <c r="P38" s="12">
        <v>170.6</v>
      </c>
      <c r="Q38" s="12">
        <v>0</v>
      </c>
      <c r="R38" s="12">
        <v>109.7</v>
      </c>
      <c r="S38" s="12">
        <v>1117</v>
      </c>
      <c r="T38" s="12">
        <v>54.7</v>
      </c>
      <c r="U38" s="12">
        <v>794.4</v>
      </c>
      <c r="V38" s="14">
        <v>8.35</v>
      </c>
      <c r="W38" s="14">
        <v>59.64</v>
      </c>
      <c r="X38" s="21">
        <v>2.1999999999999999E-2</v>
      </c>
      <c r="Y38" s="21">
        <v>0.151</v>
      </c>
      <c r="Z38" s="21">
        <v>1.2999999999999999E-2</v>
      </c>
      <c r="AA38" s="21">
        <v>0.106</v>
      </c>
      <c r="AB38" s="21">
        <f t="shared" si="0"/>
        <v>0.52</v>
      </c>
      <c r="AC38" s="21">
        <f t="shared" si="1"/>
        <v>4.24</v>
      </c>
      <c r="AD38" s="12">
        <v>2.3333333333333335</v>
      </c>
      <c r="AE38" s="12">
        <v>12.6</v>
      </c>
      <c r="AF38" s="12">
        <v>28.6</v>
      </c>
      <c r="AG38" s="12">
        <v>8.1999999999999993</v>
      </c>
      <c r="AH38" s="12">
        <v>8.6</v>
      </c>
      <c r="AI38" s="12">
        <v>12.2</v>
      </c>
      <c r="AJ38" s="12">
        <v>6.6</v>
      </c>
      <c r="AK38" s="12">
        <v>1.1000000000000001</v>
      </c>
      <c r="AL38" s="12">
        <v>10.1</v>
      </c>
      <c r="AM38" s="12">
        <v>0</v>
      </c>
      <c r="AN38" s="12">
        <v>11</v>
      </c>
      <c r="AO38" s="12">
        <v>35</v>
      </c>
      <c r="AP38" s="12">
        <v>3.1</v>
      </c>
      <c r="AQ38" s="12">
        <v>48.7</v>
      </c>
      <c r="AR38" s="12">
        <v>81.599999999999994</v>
      </c>
      <c r="AS38" s="12">
        <v>13.2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26</v>
      </c>
      <c r="B40" s="7">
        <f>AVERAGE(B8:B38)</f>
        <v>18.387096774193548</v>
      </c>
      <c r="C40" s="9">
        <f>MAX(C8:C38)</f>
        <v>31</v>
      </c>
      <c r="D40" s="8">
        <f>MIN(D8:D38)</f>
        <v>10.7</v>
      </c>
      <c r="E40" s="7">
        <f>AVERAGE(E8:E38)</f>
        <v>73.06451612903227</v>
      </c>
      <c r="F40" s="9">
        <f>MAX(F8:F38)</f>
        <v>97.8</v>
      </c>
      <c r="G40" s="8">
        <f>MIN(G8:G38)</f>
        <v>28.6</v>
      </c>
      <c r="H40" s="7">
        <f>AVERAGE(H8:H38)</f>
        <v>12.900000000000002</v>
      </c>
      <c r="I40" s="9">
        <f>MAX(I8:I38)</f>
        <v>20.9</v>
      </c>
      <c r="J40" s="8">
        <f>MIN(J8:J38)</f>
        <v>7</v>
      </c>
      <c r="K40" s="7">
        <f t="shared" ref="K40:N40" si="2">AVERAGE(K8:K38)</f>
        <v>13.116129032258064</v>
      </c>
      <c r="L40" s="7">
        <f t="shared" si="2"/>
        <v>983.99354838709701</v>
      </c>
      <c r="M40" s="7">
        <f t="shared" si="2"/>
        <v>1016.9741935483872</v>
      </c>
      <c r="N40" s="7">
        <f t="shared" si="2"/>
        <v>1.8709677419354833</v>
      </c>
      <c r="O40" s="9">
        <f>MAX(O8:O38)</f>
        <v>11.7</v>
      </c>
      <c r="P40" s="7">
        <v>215.2</v>
      </c>
      <c r="Q40" s="13">
        <f>SUM(Q8:Q38)</f>
        <v>99.499999999999986</v>
      </c>
      <c r="R40" s="7">
        <f>AVERAGE(R8:R38)</f>
        <v>159.43225806451611</v>
      </c>
      <c r="S40" s="9">
        <f>MAX(S8:S38)</f>
        <v>1295</v>
      </c>
      <c r="T40" s="7">
        <f>AVERAGE(T8:T38)</f>
        <v>72.1806451612903</v>
      </c>
      <c r="U40" s="9">
        <f>MAX(U8:U38)</f>
        <v>993.3</v>
      </c>
      <c r="V40" s="13">
        <f>AVERAGE(V8:V38)</f>
        <v>11.450322580645164</v>
      </c>
      <c r="W40" s="28">
        <f>MAX(W8:W38)</f>
        <v>74.14</v>
      </c>
      <c r="X40" s="17">
        <f>AVERAGE(X8:X38)</f>
        <v>3.0451612903225816E-2</v>
      </c>
      <c r="Y40" s="20">
        <f>MAX(Y8:Y38)</f>
        <v>0.19900000000000001</v>
      </c>
      <c r="Z40" s="17">
        <f>AVERAGE(Z8:Z38)</f>
        <v>2.0258064516129042E-2</v>
      </c>
      <c r="AA40" s="20">
        <f>MAX(AA8:AA38)</f>
        <v>0.16600000000000001</v>
      </c>
      <c r="AB40" s="17">
        <f>AVERAGE(AB8:AB38)</f>
        <v>0.81032258064516127</v>
      </c>
      <c r="AC40" s="20">
        <f>MAX(AC8:AC38)</f>
        <v>6.6400000000000006</v>
      </c>
      <c r="AD40" s="30">
        <f>SUM(AD8:AD38)</f>
        <v>175</v>
      </c>
      <c r="AE40" s="7">
        <f>AVERAGE(AE8:AE38)</f>
        <v>8.9161290322580662</v>
      </c>
      <c r="AF40" s="9">
        <f>MAX(AF8:AF38)</f>
        <v>35.200000000000003</v>
      </c>
      <c r="AG40" s="8">
        <f>MIN(AG8:AG38)</f>
        <v>0.7</v>
      </c>
      <c r="AH40" s="7">
        <f>AVERAGE(AH8:AH38)</f>
        <v>5.5354838709677416</v>
      </c>
      <c r="AI40" s="9">
        <f>MAX(AI8:AI38)</f>
        <v>30.7</v>
      </c>
      <c r="AJ40" s="8">
        <f>MIN(AJ8:AJ38)</f>
        <v>0.6</v>
      </c>
      <c r="AK40" s="7">
        <f>AVERAGE(AK8:AK38)</f>
        <v>1.106451612903226</v>
      </c>
      <c r="AL40" s="9">
        <f>MAX(AL8:AL38)</f>
        <v>347.3</v>
      </c>
      <c r="AM40" s="8">
        <f>MIN(AM8:AM38)</f>
        <v>0</v>
      </c>
      <c r="AN40" s="7">
        <f>AVERAGE(AN8:AN38)</f>
        <v>10.648387096774194</v>
      </c>
      <c r="AO40" s="9">
        <f>MAX(AO8:AO38)</f>
        <v>159.4</v>
      </c>
      <c r="AP40" s="8">
        <f>MIN(AP8:AP38)</f>
        <v>0</v>
      </c>
      <c r="AQ40" s="7">
        <f>AVERAGE(AQ8:AQ38)</f>
        <v>54.36774193548387</v>
      </c>
      <c r="AR40" s="9">
        <f>MAX(AR8:AR38)</f>
        <v>151.80000000000001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59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44440.999988425923</v>
      </c>
      <c r="B8" s="12">
        <v>15.6</v>
      </c>
      <c r="C8" s="12">
        <v>21.9</v>
      </c>
      <c r="D8" s="12">
        <v>10.7</v>
      </c>
      <c r="E8" s="12">
        <v>77.8</v>
      </c>
      <c r="F8" s="12">
        <v>100</v>
      </c>
      <c r="G8" s="12">
        <v>46.4</v>
      </c>
      <c r="H8" s="12">
        <v>11.4</v>
      </c>
      <c r="I8" s="12">
        <v>13.3</v>
      </c>
      <c r="J8" s="12">
        <v>9.8000000000000007</v>
      </c>
      <c r="K8" s="12">
        <v>11.2</v>
      </c>
      <c r="L8" s="12">
        <v>992.6</v>
      </c>
      <c r="M8" s="12">
        <v>1026.2</v>
      </c>
      <c r="N8" s="12">
        <v>1.4</v>
      </c>
      <c r="O8" s="12">
        <v>4.5</v>
      </c>
      <c r="P8" s="12">
        <v>176.6</v>
      </c>
      <c r="Q8" s="14">
        <v>0</v>
      </c>
      <c r="R8" s="12">
        <v>199.9</v>
      </c>
      <c r="S8" s="12">
        <v>961</v>
      </c>
      <c r="T8" s="12">
        <v>97.4</v>
      </c>
      <c r="U8" s="12">
        <v>738.9</v>
      </c>
      <c r="V8" s="14">
        <v>13.37</v>
      </c>
      <c r="W8" s="14">
        <v>53.04</v>
      </c>
      <c r="X8" s="21">
        <v>3.4000000000000002E-2</v>
      </c>
      <c r="Y8" s="21">
        <v>0.14399999999999999</v>
      </c>
      <c r="Z8" s="21">
        <v>2.1999999999999999E-2</v>
      </c>
      <c r="AA8" s="21">
        <v>0.106</v>
      </c>
      <c r="AB8" s="21">
        <f>Z8*40</f>
        <v>0.87999999999999989</v>
      </c>
      <c r="AC8" s="21">
        <f>AA8*40</f>
        <v>4.24</v>
      </c>
      <c r="AD8" s="12">
        <v>8.8333333333333339</v>
      </c>
      <c r="AE8" s="12">
        <v>12.7</v>
      </c>
      <c r="AF8" s="12">
        <v>29</v>
      </c>
      <c r="AG8" s="12">
        <v>6.7</v>
      </c>
      <c r="AH8" s="12">
        <v>8.9</v>
      </c>
      <c r="AI8" s="12">
        <v>17.600000000000001</v>
      </c>
      <c r="AJ8" s="12">
        <v>5.0999999999999996</v>
      </c>
      <c r="AK8" s="12">
        <v>4.8</v>
      </c>
      <c r="AL8" s="12">
        <v>33</v>
      </c>
      <c r="AM8" s="12">
        <v>0</v>
      </c>
      <c r="AN8" s="12">
        <v>13.1</v>
      </c>
      <c r="AO8" s="12">
        <v>35.299999999999997</v>
      </c>
      <c r="AP8" s="12">
        <v>0.4</v>
      </c>
      <c r="AQ8" s="12">
        <v>44.3</v>
      </c>
      <c r="AR8" s="12">
        <v>112</v>
      </c>
      <c r="AS8" s="12">
        <v>0</v>
      </c>
    </row>
    <row r="9" spans="1:45" x14ac:dyDescent="0.2">
      <c r="A9" s="11">
        <v>44441.999988425923</v>
      </c>
      <c r="B9" s="12">
        <v>16.7</v>
      </c>
      <c r="C9" s="12">
        <v>23.9</v>
      </c>
      <c r="D9" s="12">
        <v>10.4</v>
      </c>
      <c r="E9" s="12">
        <v>70.7</v>
      </c>
      <c r="F9" s="12">
        <v>94.3</v>
      </c>
      <c r="G9" s="12">
        <v>39.6</v>
      </c>
      <c r="H9" s="12">
        <v>11</v>
      </c>
      <c r="I9" s="12">
        <v>12.9</v>
      </c>
      <c r="J9" s="12">
        <v>9.5</v>
      </c>
      <c r="K9" s="12">
        <v>10.7</v>
      </c>
      <c r="L9" s="12">
        <v>991.5</v>
      </c>
      <c r="M9" s="12">
        <v>1024.9000000000001</v>
      </c>
      <c r="N9" s="12">
        <v>1.4</v>
      </c>
      <c r="O9" s="12">
        <v>5.6</v>
      </c>
      <c r="P9" s="12">
        <v>166.9</v>
      </c>
      <c r="Q9" s="14">
        <v>0</v>
      </c>
      <c r="R9" s="12">
        <v>233.3</v>
      </c>
      <c r="S9" s="12">
        <v>762</v>
      </c>
      <c r="T9" s="12">
        <v>109</v>
      </c>
      <c r="U9" s="12">
        <v>643</v>
      </c>
      <c r="V9" s="14">
        <v>14.52</v>
      </c>
      <c r="W9" s="14">
        <v>49.31</v>
      </c>
      <c r="X9" s="21">
        <v>3.6999999999999998E-2</v>
      </c>
      <c r="Y9" s="21">
        <v>0.13900000000000001</v>
      </c>
      <c r="Z9" s="21">
        <v>2.5000000000000001E-2</v>
      </c>
      <c r="AA9" s="21">
        <v>0.107</v>
      </c>
      <c r="AB9" s="21">
        <f t="shared" ref="AB9:AB37" si="0">Z9*40</f>
        <v>1</v>
      </c>
      <c r="AC9" s="21">
        <f t="shared" ref="AC9:AC37" si="1">AA9*40</f>
        <v>4.28</v>
      </c>
      <c r="AD9" s="12">
        <v>11.6</v>
      </c>
      <c r="AE9" s="12">
        <v>12.8</v>
      </c>
      <c r="AF9" s="12">
        <v>31.6</v>
      </c>
      <c r="AG9" s="12">
        <v>6.8</v>
      </c>
      <c r="AH9" s="12">
        <v>8.3000000000000007</v>
      </c>
      <c r="AI9" s="12">
        <v>15.4</v>
      </c>
      <c r="AJ9" s="12">
        <v>5.4</v>
      </c>
      <c r="AK9" s="12">
        <v>6.4</v>
      </c>
      <c r="AL9" s="12">
        <v>45.6</v>
      </c>
      <c r="AM9" s="12">
        <v>0</v>
      </c>
      <c r="AN9" s="12">
        <v>14.5</v>
      </c>
      <c r="AO9" s="12">
        <v>34.799999999999997</v>
      </c>
      <c r="AP9" s="12">
        <v>0</v>
      </c>
      <c r="AQ9" s="12">
        <v>51.4</v>
      </c>
      <c r="AR9" s="12">
        <v>104.6</v>
      </c>
      <c r="AS9" s="12">
        <v>0</v>
      </c>
    </row>
    <row r="10" spans="1:45" x14ac:dyDescent="0.2">
      <c r="A10" s="11">
        <v>44442.999988425923</v>
      </c>
      <c r="B10" s="12">
        <v>17.8</v>
      </c>
      <c r="C10" s="12">
        <v>25.3</v>
      </c>
      <c r="D10" s="12">
        <v>11.4</v>
      </c>
      <c r="E10" s="12">
        <v>69.099999999999994</v>
      </c>
      <c r="F10" s="12">
        <v>92.8</v>
      </c>
      <c r="G10" s="12">
        <v>37</v>
      </c>
      <c r="H10" s="12">
        <v>11.5</v>
      </c>
      <c r="I10" s="12">
        <v>12.9</v>
      </c>
      <c r="J10" s="12">
        <v>9.5</v>
      </c>
      <c r="K10" s="12">
        <v>11.4</v>
      </c>
      <c r="L10" s="12">
        <v>987</v>
      </c>
      <c r="M10" s="12">
        <v>1020.2</v>
      </c>
      <c r="N10" s="12">
        <v>1.1000000000000001</v>
      </c>
      <c r="O10" s="12">
        <v>5</v>
      </c>
      <c r="P10" s="12">
        <v>189.1</v>
      </c>
      <c r="Q10" s="14">
        <v>0</v>
      </c>
      <c r="R10" s="12">
        <v>236.5</v>
      </c>
      <c r="S10" s="12">
        <v>748</v>
      </c>
      <c r="T10" s="12">
        <v>104.7</v>
      </c>
      <c r="U10" s="12">
        <v>594.6</v>
      </c>
      <c r="V10" s="14">
        <v>15.01</v>
      </c>
      <c r="W10" s="14">
        <v>49.14</v>
      </c>
      <c r="X10" s="21">
        <v>3.9E-2</v>
      </c>
      <c r="Y10" s="21">
        <v>0.14000000000000001</v>
      </c>
      <c r="Z10" s="21">
        <v>2.7E-2</v>
      </c>
      <c r="AA10" s="21">
        <v>0.11600000000000001</v>
      </c>
      <c r="AB10" s="21">
        <f t="shared" si="0"/>
        <v>1.08</v>
      </c>
      <c r="AC10" s="21">
        <f t="shared" si="1"/>
        <v>4.6400000000000006</v>
      </c>
      <c r="AD10" s="12">
        <v>11.7</v>
      </c>
      <c r="AE10" s="12">
        <v>12.2</v>
      </c>
      <c r="AF10" s="12">
        <v>42.2</v>
      </c>
      <c r="AG10" s="12">
        <v>7</v>
      </c>
      <c r="AH10" s="12">
        <v>8.5</v>
      </c>
      <c r="AI10" s="12">
        <v>16.100000000000001</v>
      </c>
      <c r="AJ10" s="12">
        <v>5.5</v>
      </c>
      <c r="AK10" s="12">
        <v>3.8</v>
      </c>
      <c r="AL10" s="12">
        <v>45.9</v>
      </c>
      <c r="AM10" s="12">
        <v>0</v>
      </c>
      <c r="AN10" s="12">
        <v>16.7</v>
      </c>
      <c r="AO10" s="12">
        <v>50.1</v>
      </c>
      <c r="AP10" s="12">
        <v>0.6</v>
      </c>
      <c r="AQ10" s="12">
        <v>51.3</v>
      </c>
      <c r="AR10" s="12">
        <v>110.4</v>
      </c>
      <c r="AS10" s="12">
        <v>0</v>
      </c>
    </row>
    <row r="11" spans="1:45" x14ac:dyDescent="0.2">
      <c r="A11" s="11">
        <v>44443.999988425923</v>
      </c>
      <c r="B11" s="12">
        <v>18.5</v>
      </c>
      <c r="C11" s="12">
        <v>26</v>
      </c>
      <c r="D11" s="12">
        <v>12.3</v>
      </c>
      <c r="E11" s="12">
        <v>67.3</v>
      </c>
      <c r="F11" s="12">
        <v>91.7</v>
      </c>
      <c r="G11" s="12">
        <v>35.799999999999997</v>
      </c>
      <c r="H11" s="12">
        <v>11.6</v>
      </c>
      <c r="I11" s="12">
        <v>13.3</v>
      </c>
      <c r="J11" s="12">
        <v>9.4</v>
      </c>
      <c r="K11" s="12">
        <v>11.6</v>
      </c>
      <c r="L11" s="12">
        <v>984.2</v>
      </c>
      <c r="M11" s="12">
        <v>1017.2</v>
      </c>
      <c r="N11" s="12">
        <v>1</v>
      </c>
      <c r="O11" s="12">
        <v>3.4</v>
      </c>
      <c r="P11" s="12">
        <v>170.4</v>
      </c>
      <c r="Q11" s="14">
        <v>0</v>
      </c>
      <c r="R11" s="12">
        <v>227.9</v>
      </c>
      <c r="S11" s="12">
        <v>740</v>
      </c>
      <c r="T11" s="12">
        <v>94.5</v>
      </c>
      <c r="U11" s="12">
        <v>538.20000000000005</v>
      </c>
      <c r="V11" s="14">
        <v>14.57</v>
      </c>
      <c r="W11" s="14">
        <v>48.3</v>
      </c>
      <c r="X11" s="21">
        <v>3.6999999999999998E-2</v>
      </c>
      <c r="Y11" s="21">
        <v>0.13800000000000001</v>
      </c>
      <c r="Z11" s="21">
        <v>2.5999999999999999E-2</v>
      </c>
      <c r="AA11" s="21">
        <v>0.109</v>
      </c>
      <c r="AB11" s="21">
        <f t="shared" si="0"/>
        <v>1.04</v>
      </c>
      <c r="AC11" s="21">
        <f t="shared" si="1"/>
        <v>4.3600000000000003</v>
      </c>
      <c r="AD11" s="12">
        <v>11.1</v>
      </c>
      <c r="AE11" s="12">
        <v>12.5</v>
      </c>
      <c r="AF11" s="12">
        <v>26.4</v>
      </c>
      <c r="AG11" s="12">
        <v>6</v>
      </c>
      <c r="AH11" s="12">
        <v>8.8000000000000007</v>
      </c>
      <c r="AI11" s="12">
        <v>13.1</v>
      </c>
      <c r="AJ11" s="12">
        <v>5.0999999999999996</v>
      </c>
      <c r="AK11" s="12">
        <v>2.9</v>
      </c>
      <c r="AL11" s="12">
        <v>22.7</v>
      </c>
      <c r="AM11" s="12">
        <v>0</v>
      </c>
      <c r="AN11" s="12">
        <v>18.2</v>
      </c>
      <c r="AO11" s="12">
        <v>55.9</v>
      </c>
      <c r="AP11" s="12">
        <v>0.4</v>
      </c>
      <c r="AQ11" s="12">
        <v>55.3</v>
      </c>
      <c r="AR11" s="12">
        <v>132</v>
      </c>
      <c r="AS11" s="12">
        <v>0</v>
      </c>
    </row>
    <row r="12" spans="1:45" x14ac:dyDescent="0.2">
      <c r="A12" s="11">
        <v>44444.999988425923</v>
      </c>
      <c r="B12" s="12">
        <v>18.7</v>
      </c>
      <c r="C12" s="12">
        <v>26.8</v>
      </c>
      <c r="D12" s="12">
        <v>13.2</v>
      </c>
      <c r="E12" s="12">
        <v>65.900000000000006</v>
      </c>
      <c r="F12" s="12">
        <v>88.7</v>
      </c>
      <c r="G12" s="12">
        <v>32</v>
      </c>
      <c r="H12" s="12">
        <v>11.5</v>
      </c>
      <c r="I12" s="12">
        <v>13.1</v>
      </c>
      <c r="J12" s="12">
        <v>9</v>
      </c>
      <c r="K12" s="12">
        <v>11.5</v>
      </c>
      <c r="L12" s="12">
        <v>986.6</v>
      </c>
      <c r="M12" s="12">
        <v>1019.7</v>
      </c>
      <c r="N12" s="12">
        <v>1.2</v>
      </c>
      <c r="O12" s="12">
        <v>3.9</v>
      </c>
      <c r="P12" s="12">
        <v>192</v>
      </c>
      <c r="Q12" s="14">
        <v>0</v>
      </c>
      <c r="R12" s="12">
        <v>153.69999999999999</v>
      </c>
      <c r="S12" s="12">
        <v>956</v>
      </c>
      <c r="T12" s="12">
        <v>49.8</v>
      </c>
      <c r="U12" s="12">
        <v>680</v>
      </c>
      <c r="V12" s="14">
        <v>10.11</v>
      </c>
      <c r="W12" s="14">
        <v>50.61</v>
      </c>
      <c r="X12" s="21">
        <v>2.5000000000000001E-2</v>
      </c>
      <c r="Y12" s="21">
        <v>0.13900000000000001</v>
      </c>
      <c r="Z12" s="21">
        <v>1.4999999999999999E-2</v>
      </c>
      <c r="AA12" s="21">
        <v>0.109</v>
      </c>
      <c r="AB12" s="21">
        <f t="shared" si="0"/>
        <v>0.6</v>
      </c>
      <c r="AC12" s="21">
        <f t="shared" si="1"/>
        <v>4.3600000000000003</v>
      </c>
      <c r="AD12" s="12">
        <v>8.1666666666666661</v>
      </c>
      <c r="AE12" s="12">
        <v>12.4</v>
      </c>
      <c r="AF12" s="12">
        <v>20.7</v>
      </c>
      <c r="AG12" s="12">
        <v>6.4</v>
      </c>
      <c r="AH12" s="12">
        <v>8.6999999999999993</v>
      </c>
      <c r="AI12" s="12">
        <v>15.2</v>
      </c>
      <c r="AJ12" s="12">
        <v>5.0999999999999996</v>
      </c>
      <c r="AK12" s="12">
        <v>1.1000000000000001</v>
      </c>
      <c r="AL12" s="12"/>
      <c r="AM12" s="12"/>
      <c r="AN12" s="12">
        <v>16.600000000000001</v>
      </c>
      <c r="AO12" s="12"/>
      <c r="AP12" s="12"/>
      <c r="AQ12" s="12">
        <v>60.1</v>
      </c>
      <c r="AR12" s="12">
        <v>161.6</v>
      </c>
      <c r="AS12" s="12">
        <v>0</v>
      </c>
    </row>
    <row r="13" spans="1:45" x14ac:dyDescent="0.2">
      <c r="A13" s="11">
        <v>44445.999988425923</v>
      </c>
      <c r="B13" s="12">
        <v>19.600000000000001</v>
      </c>
      <c r="C13" s="12">
        <v>27</v>
      </c>
      <c r="D13" s="12">
        <v>13</v>
      </c>
      <c r="E13" s="12">
        <v>61.8</v>
      </c>
      <c r="F13" s="12">
        <v>87.5</v>
      </c>
      <c r="G13" s="12">
        <v>32.6</v>
      </c>
      <c r="H13" s="12">
        <v>11.3</v>
      </c>
      <c r="I13" s="12">
        <v>13.3</v>
      </c>
      <c r="J13" s="12">
        <v>9</v>
      </c>
      <c r="K13" s="12">
        <v>11.2</v>
      </c>
      <c r="L13" s="12">
        <v>990</v>
      </c>
      <c r="M13" s="12">
        <v>1023</v>
      </c>
      <c r="N13" s="12">
        <v>1.2</v>
      </c>
      <c r="O13" s="12">
        <v>5</v>
      </c>
      <c r="P13" s="12">
        <v>194.3</v>
      </c>
      <c r="Q13" s="14">
        <v>0</v>
      </c>
      <c r="R13" s="12">
        <v>224.6</v>
      </c>
      <c r="S13" s="12">
        <v>765</v>
      </c>
      <c r="T13" s="12">
        <v>99.6</v>
      </c>
      <c r="U13" s="12">
        <v>594.9</v>
      </c>
      <c r="V13" s="14">
        <v>14.27</v>
      </c>
      <c r="W13" s="14">
        <v>48.97</v>
      </c>
      <c r="X13" s="21">
        <v>3.5999999999999997E-2</v>
      </c>
      <c r="Y13" s="21">
        <v>0.13600000000000001</v>
      </c>
      <c r="Z13" s="21">
        <v>2.4E-2</v>
      </c>
      <c r="AA13" s="21">
        <v>0.107</v>
      </c>
      <c r="AB13" s="21">
        <f t="shared" si="0"/>
        <v>0.96</v>
      </c>
      <c r="AC13" s="21">
        <f t="shared" si="1"/>
        <v>4.28</v>
      </c>
      <c r="AD13" s="12">
        <v>11.166666666666666</v>
      </c>
      <c r="AE13" s="12">
        <v>15.3</v>
      </c>
      <c r="AF13" s="12">
        <v>60.9</v>
      </c>
      <c r="AG13" s="12">
        <v>9.1999999999999993</v>
      </c>
      <c r="AH13" s="12">
        <v>10</v>
      </c>
      <c r="AI13" s="12">
        <v>18.100000000000001</v>
      </c>
      <c r="AJ13" s="12">
        <v>7.5</v>
      </c>
      <c r="AK13" s="12">
        <v>4</v>
      </c>
      <c r="AL13" s="12">
        <v>46</v>
      </c>
      <c r="AM13" s="12">
        <v>0</v>
      </c>
      <c r="AN13" s="12">
        <v>19.2</v>
      </c>
      <c r="AO13" s="12">
        <v>51.5</v>
      </c>
      <c r="AP13" s="12">
        <v>0</v>
      </c>
      <c r="AQ13" s="12">
        <v>70.099999999999994</v>
      </c>
      <c r="AR13" s="12">
        <v>260</v>
      </c>
      <c r="AS13" s="12">
        <v>0</v>
      </c>
    </row>
    <row r="14" spans="1:45" x14ac:dyDescent="0.2">
      <c r="A14" s="11">
        <v>44446.999988425923</v>
      </c>
      <c r="B14" s="12">
        <v>19.3</v>
      </c>
      <c r="C14" s="12">
        <v>26.3</v>
      </c>
      <c r="D14" s="12">
        <v>13.6</v>
      </c>
      <c r="E14" s="12">
        <v>62.9</v>
      </c>
      <c r="F14" s="12">
        <v>84.7</v>
      </c>
      <c r="G14" s="12">
        <v>36.200000000000003</v>
      </c>
      <c r="H14" s="12">
        <v>11.4</v>
      </c>
      <c r="I14" s="12">
        <v>12.9</v>
      </c>
      <c r="J14" s="12">
        <v>9.4</v>
      </c>
      <c r="K14" s="12">
        <v>11.4</v>
      </c>
      <c r="L14" s="12">
        <v>989.9</v>
      </c>
      <c r="M14" s="12">
        <v>1023</v>
      </c>
      <c r="N14" s="12">
        <v>1.3</v>
      </c>
      <c r="O14" s="12">
        <v>4.7</v>
      </c>
      <c r="P14" s="12">
        <v>168.5</v>
      </c>
      <c r="Q14" s="14">
        <v>0</v>
      </c>
      <c r="R14" s="12">
        <v>195.8</v>
      </c>
      <c r="S14" s="12">
        <v>710</v>
      </c>
      <c r="T14" s="12">
        <v>81</v>
      </c>
      <c r="U14" s="12">
        <v>546.1</v>
      </c>
      <c r="V14" s="14">
        <v>12.9</v>
      </c>
      <c r="W14" s="14">
        <v>44.62</v>
      </c>
      <c r="X14" s="21">
        <v>3.3000000000000002E-2</v>
      </c>
      <c r="Y14" s="21">
        <v>0.123</v>
      </c>
      <c r="Z14" s="21">
        <v>2.1999999999999999E-2</v>
      </c>
      <c r="AA14" s="21">
        <v>9.7000000000000003E-2</v>
      </c>
      <c r="AB14" s="21">
        <f t="shared" si="0"/>
        <v>0.87999999999999989</v>
      </c>
      <c r="AC14" s="21">
        <f t="shared" si="1"/>
        <v>3.88</v>
      </c>
      <c r="AD14" s="12">
        <v>9.8333333333333339</v>
      </c>
      <c r="AE14" s="12">
        <v>17.8</v>
      </c>
      <c r="AF14" s="12">
        <v>38.1</v>
      </c>
      <c r="AG14" s="12">
        <v>10.8</v>
      </c>
      <c r="AH14" s="12">
        <v>11.8</v>
      </c>
      <c r="AI14" s="12">
        <v>18</v>
      </c>
      <c r="AJ14" s="12">
        <v>8.8000000000000007</v>
      </c>
      <c r="AK14" s="12">
        <v>4.4000000000000004</v>
      </c>
      <c r="AL14" s="12">
        <v>42.6</v>
      </c>
      <c r="AM14" s="12">
        <v>0</v>
      </c>
      <c r="AN14" s="12">
        <v>20.6</v>
      </c>
      <c r="AO14" s="12">
        <v>54.6</v>
      </c>
      <c r="AP14" s="12">
        <v>1.2</v>
      </c>
      <c r="AQ14" s="12">
        <v>66.099999999999994</v>
      </c>
      <c r="AR14" s="12">
        <v>142.6</v>
      </c>
      <c r="AS14" s="12">
        <v>0</v>
      </c>
    </row>
    <row r="15" spans="1:45" x14ac:dyDescent="0.2">
      <c r="A15" s="11">
        <v>44447.999988425923</v>
      </c>
      <c r="B15" s="12">
        <v>20</v>
      </c>
      <c r="C15" s="12">
        <v>27.5</v>
      </c>
      <c r="D15" s="12">
        <v>13.4</v>
      </c>
      <c r="E15" s="12">
        <v>62.7</v>
      </c>
      <c r="F15" s="12">
        <v>87.3</v>
      </c>
      <c r="G15" s="12">
        <v>30.3</v>
      </c>
      <c r="H15" s="12">
        <v>11.7</v>
      </c>
      <c r="I15" s="12">
        <v>13.9</v>
      </c>
      <c r="J15" s="12">
        <v>8.6999999999999993</v>
      </c>
      <c r="K15" s="12">
        <v>11.8</v>
      </c>
      <c r="L15" s="12">
        <v>984.2</v>
      </c>
      <c r="M15" s="12">
        <v>1017.1</v>
      </c>
      <c r="N15" s="12">
        <v>1.1000000000000001</v>
      </c>
      <c r="O15" s="12">
        <v>4.3</v>
      </c>
      <c r="P15" s="12">
        <v>171</v>
      </c>
      <c r="Q15" s="14">
        <v>0</v>
      </c>
      <c r="R15" s="12">
        <v>227.9</v>
      </c>
      <c r="S15" s="12">
        <v>730</v>
      </c>
      <c r="T15" s="12">
        <v>100</v>
      </c>
      <c r="U15" s="12">
        <v>615</v>
      </c>
      <c r="V15" s="14">
        <v>14.63</v>
      </c>
      <c r="W15" s="14">
        <v>47.49</v>
      </c>
      <c r="X15" s="21">
        <v>3.6999999999999998E-2</v>
      </c>
      <c r="Y15" s="21">
        <v>0.13</v>
      </c>
      <c r="Z15" s="21">
        <v>2.4E-2</v>
      </c>
      <c r="AA15" s="21">
        <v>0.10100000000000001</v>
      </c>
      <c r="AB15" s="21">
        <f t="shared" si="0"/>
        <v>0.96</v>
      </c>
      <c r="AC15" s="21">
        <f t="shared" si="1"/>
        <v>4.04</v>
      </c>
      <c r="AD15" s="12">
        <v>11.666666666666666</v>
      </c>
      <c r="AE15" s="12">
        <v>16.899999999999999</v>
      </c>
      <c r="AF15" s="12">
        <v>38.1</v>
      </c>
      <c r="AG15" s="12">
        <v>7.8</v>
      </c>
      <c r="AH15" s="12">
        <v>11.7</v>
      </c>
      <c r="AI15" s="12">
        <v>20.399999999999999</v>
      </c>
      <c r="AJ15" s="12">
        <v>5.8</v>
      </c>
      <c r="AK15" s="12">
        <v>2.9</v>
      </c>
      <c r="AL15" s="12">
        <v>34.5</v>
      </c>
      <c r="AM15" s="12">
        <v>0</v>
      </c>
      <c r="AN15" s="12">
        <v>19</v>
      </c>
      <c r="AO15" s="12">
        <v>60.3</v>
      </c>
      <c r="AP15" s="12">
        <v>0</v>
      </c>
      <c r="AQ15" s="12">
        <v>69.099999999999994</v>
      </c>
      <c r="AR15" s="12">
        <v>135.19999999999999</v>
      </c>
      <c r="AS15" s="12">
        <v>0</v>
      </c>
    </row>
    <row r="16" spans="1:45" x14ac:dyDescent="0.2">
      <c r="A16" s="11">
        <v>44448.999988425923</v>
      </c>
      <c r="B16" s="12">
        <v>22</v>
      </c>
      <c r="C16" s="12">
        <v>28.3</v>
      </c>
      <c r="D16" s="12">
        <v>16.8</v>
      </c>
      <c r="E16" s="12">
        <v>61.6</v>
      </c>
      <c r="F16" s="12">
        <v>82.8</v>
      </c>
      <c r="G16" s="12">
        <v>39.1</v>
      </c>
      <c r="H16" s="12">
        <v>13.2</v>
      </c>
      <c r="I16" s="12">
        <v>14.7</v>
      </c>
      <c r="J16" s="12">
        <v>11.3</v>
      </c>
      <c r="K16" s="12">
        <v>13.8</v>
      </c>
      <c r="L16" s="12">
        <v>981</v>
      </c>
      <c r="M16" s="12">
        <v>1013.5</v>
      </c>
      <c r="N16" s="12">
        <v>1.7</v>
      </c>
      <c r="O16" s="12">
        <v>6.3</v>
      </c>
      <c r="P16" s="12">
        <v>223.3</v>
      </c>
      <c r="Q16" s="14">
        <v>0</v>
      </c>
      <c r="R16" s="12">
        <v>176.1</v>
      </c>
      <c r="S16" s="12">
        <v>857</v>
      </c>
      <c r="T16" s="12">
        <v>87.5</v>
      </c>
      <c r="U16" s="12">
        <v>658.4</v>
      </c>
      <c r="V16" s="14">
        <v>12.15</v>
      </c>
      <c r="W16" s="14">
        <v>49.63</v>
      </c>
      <c r="X16" s="21">
        <v>3.1E-2</v>
      </c>
      <c r="Y16" s="21">
        <v>0.128</v>
      </c>
      <c r="Z16" s="21">
        <v>1.9E-2</v>
      </c>
      <c r="AA16" s="21">
        <v>9.5000000000000001E-2</v>
      </c>
      <c r="AB16" s="21">
        <f t="shared" si="0"/>
        <v>0.76</v>
      </c>
      <c r="AC16" s="21">
        <f t="shared" si="1"/>
        <v>3.8</v>
      </c>
      <c r="AD16" s="12">
        <v>8.5</v>
      </c>
      <c r="AE16" s="12">
        <v>17.899999999999999</v>
      </c>
      <c r="AF16" s="12">
        <v>38.9</v>
      </c>
      <c r="AG16" s="12">
        <v>11.8</v>
      </c>
      <c r="AH16" s="12">
        <v>11</v>
      </c>
      <c r="AI16" s="12">
        <v>16.600000000000001</v>
      </c>
      <c r="AJ16" s="12">
        <v>8</v>
      </c>
      <c r="AK16" s="12">
        <v>1.6</v>
      </c>
      <c r="AL16" s="12">
        <v>31.3</v>
      </c>
      <c r="AM16" s="12">
        <v>0</v>
      </c>
      <c r="AN16" s="12">
        <v>21</v>
      </c>
      <c r="AO16" s="12">
        <v>57.8</v>
      </c>
      <c r="AP16" s="12">
        <v>2.5</v>
      </c>
      <c r="AQ16" s="12">
        <v>70.8</v>
      </c>
      <c r="AR16" s="12">
        <v>130.4</v>
      </c>
      <c r="AS16" s="12">
        <v>0</v>
      </c>
    </row>
    <row r="17" spans="1:45" x14ac:dyDescent="0.2">
      <c r="A17" s="11">
        <v>44449.999988425923</v>
      </c>
      <c r="B17" s="12">
        <v>21.3</v>
      </c>
      <c r="C17" s="12">
        <v>25.2</v>
      </c>
      <c r="D17" s="12">
        <v>18</v>
      </c>
      <c r="E17" s="12">
        <v>64.599999999999994</v>
      </c>
      <c r="F17" s="12">
        <v>77.400000000000006</v>
      </c>
      <c r="G17" s="12">
        <v>49.3</v>
      </c>
      <c r="H17" s="12">
        <v>13.6</v>
      </c>
      <c r="I17" s="12">
        <v>15.1</v>
      </c>
      <c r="J17" s="12">
        <v>12</v>
      </c>
      <c r="K17" s="12">
        <v>14.2</v>
      </c>
      <c r="L17" s="12">
        <v>983.1</v>
      </c>
      <c r="M17" s="12">
        <v>1015.7</v>
      </c>
      <c r="N17" s="12">
        <v>1.4</v>
      </c>
      <c r="O17" s="12">
        <v>5.9</v>
      </c>
      <c r="P17" s="12">
        <v>222.8</v>
      </c>
      <c r="Q17" s="14">
        <v>0</v>
      </c>
      <c r="R17" s="12">
        <v>151.80000000000001</v>
      </c>
      <c r="S17" s="12">
        <v>879</v>
      </c>
      <c r="T17" s="12">
        <v>73.900000000000006</v>
      </c>
      <c r="U17" s="12">
        <v>666.7</v>
      </c>
      <c r="V17" s="14">
        <v>10.78</v>
      </c>
      <c r="W17" s="14">
        <v>49.73</v>
      </c>
      <c r="X17" s="21">
        <v>2.8000000000000001E-2</v>
      </c>
      <c r="Y17" s="21">
        <v>0.13100000000000001</v>
      </c>
      <c r="Z17" s="21">
        <v>1.7000000000000001E-2</v>
      </c>
      <c r="AA17" s="21">
        <v>9.6000000000000002E-2</v>
      </c>
      <c r="AB17" s="21">
        <f t="shared" si="0"/>
        <v>0.68</v>
      </c>
      <c r="AC17" s="21">
        <f t="shared" si="1"/>
        <v>3.84</v>
      </c>
      <c r="AD17" s="12">
        <v>6.833333333333333</v>
      </c>
      <c r="AE17" s="12">
        <v>16.399999999999999</v>
      </c>
      <c r="AF17" s="12">
        <v>45.4</v>
      </c>
      <c r="AG17" s="12">
        <v>10.7</v>
      </c>
      <c r="AH17" s="12">
        <v>10.9</v>
      </c>
      <c r="AI17" s="12">
        <v>17.899999999999999</v>
      </c>
      <c r="AJ17" s="12">
        <v>8.6</v>
      </c>
      <c r="AK17" s="12">
        <v>2.2999999999999998</v>
      </c>
      <c r="AL17" s="12">
        <v>47.1</v>
      </c>
      <c r="AM17" s="12">
        <v>0</v>
      </c>
      <c r="AN17" s="12">
        <v>21.6</v>
      </c>
      <c r="AO17" s="12">
        <v>62.8</v>
      </c>
      <c r="AP17" s="12">
        <v>3.1</v>
      </c>
      <c r="AQ17" s="12">
        <v>65.2</v>
      </c>
      <c r="AR17" s="12">
        <v>126</v>
      </c>
      <c r="AS17" s="12">
        <v>0</v>
      </c>
    </row>
    <row r="18" spans="1:45" x14ac:dyDescent="0.2">
      <c r="A18" s="11">
        <v>44450.999988425923</v>
      </c>
      <c r="B18" s="12">
        <v>19.399999999999999</v>
      </c>
      <c r="C18" s="12">
        <v>22.4</v>
      </c>
      <c r="D18" s="12">
        <v>16.5</v>
      </c>
      <c r="E18" s="12">
        <v>78.599999999999994</v>
      </c>
      <c r="F18" s="12">
        <v>93.4</v>
      </c>
      <c r="G18" s="12">
        <v>64.8</v>
      </c>
      <c r="H18" s="12">
        <v>14.9</v>
      </c>
      <c r="I18" s="12">
        <v>17.100000000000001</v>
      </c>
      <c r="J18" s="12">
        <v>13.1</v>
      </c>
      <c r="K18" s="12">
        <v>15.5</v>
      </c>
      <c r="L18" s="12">
        <v>985.7</v>
      </c>
      <c r="M18" s="12">
        <v>1018.6</v>
      </c>
      <c r="N18" s="12">
        <v>1.5</v>
      </c>
      <c r="O18" s="12">
        <v>4.5999999999999996</v>
      </c>
      <c r="P18" s="12">
        <v>175.8</v>
      </c>
      <c r="Q18" s="14">
        <v>7.5</v>
      </c>
      <c r="R18" s="12">
        <v>103.2</v>
      </c>
      <c r="S18" s="12">
        <v>963</v>
      </c>
      <c r="T18" s="12">
        <v>38.9</v>
      </c>
      <c r="U18" s="12">
        <v>715.8</v>
      </c>
      <c r="V18" s="14">
        <v>8.4700000000000006</v>
      </c>
      <c r="W18" s="14">
        <v>53.61</v>
      </c>
      <c r="X18" s="21">
        <v>2.3E-2</v>
      </c>
      <c r="Y18" s="21">
        <v>0.13900000000000001</v>
      </c>
      <c r="Z18" s="21">
        <v>1.2999999999999999E-2</v>
      </c>
      <c r="AA18" s="21">
        <v>0.10299999999999999</v>
      </c>
      <c r="AB18" s="21">
        <f t="shared" si="0"/>
        <v>0.52</v>
      </c>
      <c r="AC18" s="21">
        <f t="shared" si="1"/>
        <v>4.12</v>
      </c>
      <c r="AD18" s="12">
        <v>2.5</v>
      </c>
      <c r="AE18" s="12">
        <v>7.5</v>
      </c>
      <c r="AF18" s="12">
        <v>13.6</v>
      </c>
      <c r="AG18" s="12">
        <v>3.1</v>
      </c>
      <c r="AH18" s="12">
        <v>5.4</v>
      </c>
      <c r="AI18" s="12">
        <v>10.7</v>
      </c>
      <c r="AJ18" s="12">
        <v>2.1</v>
      </c>
      <c r="AK18" s="12">
        <v>0.3</v>
      </c>
      <c r="AL18" s="12">
        <v>5.6</v>
      </c>
      <c r="AM18" s="12">
        <v>0</v>
      </c>
      <c r="AN18" s="12">
        <v>10.199999999999999</v>
      </c>
      <c r="AO18" s="12">
        <v>33.200000000000003</v>
      </c>
      <c r="AP18" s="12">
        <v>1.2</v>
      </c>
      <c r="AQ18" s="12">
        <v>56.6</v>
      </c>
      <c r="AR18" s="12">
        <v>96.4</v>
      </c>
      <c r="AS18" s="12">
        <v>1</v>
      </c>
    </row>
    <row r="19" spans="1:45" x14ac:dyDescent="0.2">
      <c r="A19" s="11">
        <v>44451.999988425923</v>
      </c>
      <c r="B19" s="12">
        <v>17.899999999999999</v>
      </c>
      <c r="C19" s="12">
        <v>23.7</v>
      </c>
      <c r="D19" s="12">
        <v>13</v>
      </c>
      <c r="E19" s="12">
        <v>75.5</v>
      </c>
      <c r="F19" s="12">
        <v>93.7</v>
      </c>
      <c r="G19" s="12">
        <v>50.3</v>
      </c>
      <c r="H19" s="12">
        <v>12.8</v>
      </c>
      <c r="I19" s="12">
        <v>14.7</v>
      </c>
      <c r="J19" s="12">
        <v>11.4</v>
      </c>
      <c r="K19" s="12">
        <v>13.1</v>
      </c>
      <c r="L19" s="12">
        <v>985.7</v>
      </c>
      <c r="M19" s="12">
        <v>1018.8</v>
      </c>
      <c r="N19" s="12">
        <v>1.3</v>
      </c>
      <c r="O19" s="12">
        <v>3.5</v>
      </c>
      <c r="P19" s="12">
        <v>196.8</v>
      </c>
      <c r="Q19" s="14">
        <v>0</v>
      </c>
      <c r="R19" s="12">
        <v>199.6</v>
      </c>
      <c r="S19" s="12">
        <v>781</v>
      </c>
      <c r="T19" s="12">
        <v>96.9</v>
      </c>
      <c r="U19" s="12">
        <v>609.1</v>
      </c>
      <c r="V19" s="14">
        <v>13.22</v>
      </c>
      <c r="W19" s="14">
        <v>48.25</v>
      </c>
      <c r="X19" s="21">
        <v>3.4000000000000002E-2</v>
      </c>
      <c r="Y19" s="21">
        <v>0.13100000000000001</v>
      </c>
      <c r="Z19" s="21">
        <v>2.1999999999999999E-2</v>
      </c>
      <c r="AA19" s="21">
        <v>0.10100000000000001</v>
      </c>
      <c r="AB19" s="21">
        <f t="shared" si="0"/>
        <v>0.87999999999999989</v>
      </c>
      <c r="AC19" s="21">
        <f t="shared" si="1"/>
        <v>4.04</v>
      </c>
      <c r="AD19" s="12">
        <v>11.1</v>
      </c>
      <c r="AE19" s="12">
        <v>6.7</v>
      </c>
      <c r="AF19" s="12">
        <v>11.5</v>
      </c>
      <c r="AG19" s="12">
        <v>3.8</v>
      </c>
      <c r="AH19" s="12">
        <v>4.3</v>
      </c>
      <c r="AI19" s="12">
        <v>8.4</v>
      </c>
      <c r="AJ19" s="12">
        <v>3.1</v>
      </c>
      <c r="AK19" s="12">
        <v>1.1000000000000001</v>
      </c>
      <c r="AL19" s="12">
        <v>9.5</v>
      </c>
      <c r="AM19" s="12">
        <v>0</v>
      </c>
      <c r="AN19" s="12">
        <v>10.5</v>
      </c>
      <c r="AO19" s="12">
        <v>38.6</v>
      </c>
      <c r="AP19" s="12">
        <v>1.3</v>
      </c>
      <c r="AQ19" s="12">
        <v>48.8</v>
      </c>
      <c r="AR19" s="12">
        <v>122</v>
      </c>
      <c r="AS19" s="12">
        <v>0</v>
      </c>
    </row>
    <row r="20" spans="1:45" x14ac:dyDescent="0.2">
      <c r="A20" s="11">
        <v>44452.999988425923</v>
      </c>
      <c r="B20" s="12">
        <v>19.399999999999999</v>
      </c>
      <c r="C20" s="12">
        <v>25.8</v>
      </c>
      <c r="D20" s="12">
        <v>14.4</v>
      </c>
      <c r="E20" s="12">
        <v>72.2</v>
      </c>
      <c r="F20" s="12">
        <v>90.7</v>
      </c>
      <c r="G20" s="12">
        <v>45.3</v>
      </c>
      <c r="H20" s="12">
        <v>13.4</v>
      </c>
      <c r="I20" s="12">
        <v>15</v>
      </c>
      <c r="J20" s="12">
        <v>12.3</v>
      </c>
      <c r="K20" s="12">
        <v>13.9</v>
      </c>
      <c r="L20" s="12">
        <v>984.4</v>
      </c>
      <c r="M20" s="12">
        <v>1017.3</v>
      </c>
      <c r="N20" s="12">
        <v>1.1000000000000001</v>
      </c>
      <c r="O20" s="12">
        <v>3.6</v>
      </c>
      <c r="P20" s="12">
        <v>161.1</v>
      </c>
      <c r="Q20" s="14">
        <v>0</v>
      </c>
      <c r="R20" s="12">
        <v>166</v>
      </c>
      <c r="S20" s="12">
        <v>868</v>
      </c>
      <c r="T20" s="12">
        <v>76.400000000000006</v>
      </c>
      <c r="U20" s="12">
        <v>645</v>
      </c>
      <c r="V20" s="14">
        <v>11.73</v>
      </c>
      <c r="W20" s="14">
        <v>47.47</v>
      </c>
      <c r="X20" s="21">
        <v>3.1E-2</v>
      </c>
      <c r="Y20" s="21">
        <v>0.13</v>
      </c>
      <c r="Z20" s="21">
        <v>2.1000000000000001E-2</v>
      </c>
      <c r="AA20" s="21">
        <v>0.105</v>
      </c>
      <c r="AB20" s="21">
        <f t="shared" si="0"/>
        <v>0.84000000000000008</v>
      </c>
      <c r="AC20" s="21">
        <f t="shared" si="1"/>
        <v>4.2</v>
      </c>
      <c r="AD20" s="12">
        <v>8.5</v>
      </c>
      <c r="AE20" s="12">
        <v>9.3000000000000007</v>
      </c>
      <c r="AF20" s="12">
        <v>18.600000000000001</v>
      </c>
      <c r="AG20" s="12">
        <v>5.2</v>
      </c>
      <c r="AH20" s="12">
        <v>5.8</v>
      </c>
      <c r="AI20" s="12">
        <v>11.1</v>
      </c>
      <c r="AJ20" s="12">
        <v>3.7</v>
      </c>
      <c r="AK20" s="12">
        <v>3.8</v>
      </c>
      <c r="AL20" s="12">
        <v>45.9</v>
      </c>
      <c r="AM20" s="12">
        <v>0</v>
      </c>
      <c r="AN20" s="12">
        <v>17.2</v>
      </c>
      <c r="AO20" s="12">
        <v>43.6</v>
      </c>
      <c r="AP20" s="12">
        <v>1.3</v>
      </c>
      <c r="AQ20" s="12">
        <v>48.6</v>
      </c>
      <c r="AR20" s="12">
        <v>113.2</v>
      </c>
      <c r="AS20" s="12">
        <v>0</v>
      </c>
    </row>
    <row r="21" spans="1:45" x14ac:dyDescent="0.2">
      <c r="A21" s="11">
        <v>44453.999988425923</v>
      </c>
      <c r="B21" s="12">
        <v>21.4</v>
      </c>
      <c r="C21" s="12">
        <v>27.7</v>
      </c>
      <c r="D21" s="12">
        <v>15.9</v>
      </c>
      <c r="E21" s="12">
        <v>72.599999999999994</v>
      </c>
      <c r="F21" s="12">
        <v>90.2</v>
      </c>
      <c r="G21" s="12">
        <v>50.2</v>
      </c>
      <c r="H21" s="12">
        <v>15.2</v>
      </c>
      <c r="I21" s="12">
        <v>17.8</v>
      </c>
      <c r="J21" s="12">
        <v>13.8</v>
      </c>
      <c r="K21" s="12">
        <v>15.9</v>
      </c>
      <c r="L21" s="12">
        <v>982.4</v>
      </c>
      <c r="M21" s="12">
        <v>1015</v>
      </c>
      <c r="N21" s="12">
        <v>1.2</v>
      </c>
      <c r="O21" s="12">
        <v>4.0999999999999996</v>
      </c>
      <c r="P21" s="12">
        <v>167.4</v>
      </c>
      <c r="Q21" s="14">
        <v>0</v>
      </c>
      <c r="R21" s="12">
        <v>165.8</v>
      </c>
      <c r="S21" s="12">
        <v>819</v>
      </c>
      <c r="T21" s="12">
        <v>81</v>
      </c>
      <c r="U21" s="12">
        <v>581.6</v>
      </c>
      <c r="V21" s="14">
        <v>11.47</v>
      </c>
      <c r="W21" s="14">
        <v>47.76</v>
      </c>
      <c r="X21" s="21">
        <v>0.03</v>
      </c>
      <c r="Y21" s="21">
        <v>0.128</v>
      </c>
      <c r="Z21" s="21">
        <v>0.02</v>
      </c>
      <c r="AA21" s="21">
        <v>0.104</v>
      </c>
      <c r="AB21" s="21">
        <f t="shared" si="0"/>
        <v>0.8</v>
      </c>
      <c r="AC21" s="21">
        <f t="shared" si="1"/>
        <v>4.16</v>
      </c>
      <c r="AD21" s="12">
        <v>8.3333333333333339</v>
      </c>
      <c r="AE21" s="12">
        <v>14.8</v>
      </c>
      <c r="AF21" s="12">
        <v>34.4</v>
      </c>
      <c r="AG21" s="12">
        <v>8.8000000000000007</v>
      </c>
      <c r="AH21" s="12">
        <v>9.1999999999999993</v>
      </c>
      <c r="AI21" s="12">
        <v>15.2</v>
      </c>
      <c r="AJ21" s="12">
        <v>6.8</v>
      </c>
      <c r="AK21" s="12">
        <v>4.0999999999999996</v>
      </c>
      <c r="AL21" s="12">
        <v>56.7</v>
      </c>
      <c r="AM21" s="12">
        <v>0</v>
      </c>
      <c r="AN21" s="12">
        <v>22.2</v>
      </c>
      <c r="AO21" s="12">
        <v>46.1</v>
      </c>
      <c r="AP21" s="12">
        <v>2.2999999999999998</v>
      </c>
      <c r="AQ21" s="12">
        <v>57.1</v>
      </c>
      <c r="AR21" s="12">
        <v>134.80000000000001</v>
      </c>
      <c r="AS21" s="12">
        <v>0</v>
      </c>
    </row>
    <row r="22" spans="1:45" x14ac:dyDescent="0.2">
      <c r="A22" s="11">
        <v>44454.999988425923</v>
      </c>
      <c r="B22" s="12">
        <v>20.5</v>
      </c>
      <c r="C22" s="12">
        <v>22.6</v>
      </c>
      <c r="D22" s="12">
        <v>19.100000000000001</v>
      </c>
      <c r="E22" s="12">
        <v>78.8</v>
      </c>
      <c r="F22" s="12">
        <v>89.9</v>
      </c>
      <c r="G22" s="12">
        <v>66.599999999999994</v>
      </c>
      <c r="H22" s="12">
        <v>15.9</v>
      </c>
      <c r="I22" s="12">
        <v>17.2</v>
      </c>
      <c r="J22" s="12">
        <v>14.6</v>
      </c>
      <c r="K22" s="12">
        <v>16.600000000000001</v>
      </c>
      <c r="L22" s="12">
        <v>981.4</v>
      </c>
      <c r="M22" s="12">
        <v>1014.1</v>
      </c>
      <c r="N22" s="12">
        <v>2.1</v>
      </c>
      <c r="O22" s="12">
        <v>6.8</v>
      </c>
      <c r="P22" s="12">
        <v>233.3</v>
      </c>
      <c r="Q22" s="14">
        <v>1.3</v>
      </c>
      <c r="R22" s="12">
        <v>48.2</v>
      </c>
      <c r="S22" s="12">
        <v>689</v>
      </c>
      <c r="T22" s="12">
        <v>6.5</v>
      </c>
      <c r="U22" s="12">
        <v>523.20000000000005</v>
      </c>
      <c r="V22" s="14">
        <v>4.83</v>
      </c>
      <c r="W22" s="14">
        <v>38.5</v>
      </c>
      <c r="X22" s="21">
        <v>1.4E-2</v>
      </c>
      <c r="Y22" s="21">
        <v>9.9000000000000005E-2</v>
      </c>
      <c r="Z22" s="21">
        <v>8.0000000000000002E-3</v>
      </c>
      <c r="AA22" s="21">
        <v>6.7000000000000004E-2</v>
      </c>
      <c r="AB22" s="21">
        <f t="shared" si="0"/>
        <v>0.32</v>
      </c>
      <c r="AC22" s="21">
        <f t="shared" si="1"/>
        <v>2.68</v>
      </c>
      <c r="AD22" s="12">
        <v>0.16666666666666666</v>
      </c>
      <c r="AE22" s="12">
        <v>10.6</v>
      </c>
      <c r="AF22" s="12">
        <v>43.2</v>
      </c>
      <c r="AG22" s="12">
        <v>4</v>
      </c>
      <c r="AH22" s="12">
        <v>6.6</v>
      </c>
      <c r="AI22" s="12">
        <v>22.3</v>
      </c>
      <c r="AJ22" s="12">
        <v>3.1</v>
      </c>
      <c r="AK22" s="12">
        <v>0.8</v>
      </c>
      <c r="AL22" s="12">
        <v>43.9</v>
      </c>
      <c r="AM22" s="12">
        <v>0</v>
      </c>
      <c r="AN22" s="12">
        <v>15.1</v>
      </c>
      <c r="AO22" s="12">
        <v>72.599999999999994</v>
      </c>
      <c r="AP22" s="12">
        <v>2.5</v>
      </c>
      <c r="AQ22" s="12">
        <v>46.1</v>
      </c>
      <c r="AR22" s="12">
        <v>78</v>
      </c>
      <c r="AS22" s="12">
        <v>0</v>
      </c>
    </row>
    <row r="23" spans="1:45" x14ac:dyDescent="0.2">
      <c r="A23" s="11">
        <v>44455.999988425923</v>
      </c>
      <c r="B23" s="12">
        <v>17.100000000000001</v>
      </c>
      <c r="C23" s="12">
        <v>19.2</v>
      </c>
      <c r="D23" s="12">
        <v>13</v>
      </c>
      <c r="E23" s="12">
        <v>84.4</v>
      </c>
      <c r="F23" s="12">
        <v>96.2</v>
      </c>
      <c r="G23" s="12">
        <v>69</v>
      </c>
      <c r="H23" s="12">
        <v>14</v>
      </c>
      <c r="I23" s="12">
        <v>16.2</v>
      </c>
      <c r="J23" s="12">
        <v>11.1</v>
      </c>
      <c r="K23" s="12">
        <v>14.4</v>
      </c>
      <c r="L23" s="12">
        <v>983.3</v>
      </c>
      <c r="M23" s="12">
        <v>1016.4</v>
      </c>
      <c r="N23" s="12">
        <v>1.7</v>
      </c>
      <c r="O23" s="12">
        <v>5.7</v>
      </c>
      <c r="P23" s="12">
        <v>174.5</v>
      </c>
      <c r="Q23" s="14">
        <v>7.6</v>
      </c>
      <c r="R23" s="12">
        <v>36.5</v>
      </c>
      <c r="S23" s="12">
        <v>423</v>
      </c>
      <c r="T23" s="12">
        <v>-1.7</v>
      </c>
      <c r="U23" s="12">
        <v>258.10000000000002</v>
      </c>
      <c r="V23" s="14">
        <v>3.87</v>
      </c>
      <c r="W23" s="14">
        <v>21.14</v>
      </c>
      <c r="X23" s="21">
        <v>1.0999999999999999E-2</v>
      </c>
      <c r="Y23" s="21">
        <v>5.2999999999999999E-2</v>
      </c>
      <c r="Z23" s="21">
        <v>6.0000000000000001E-3</v>
      </c>
      <c r="AA23" s="21">
        <v>3.5999999999999997E-2</v>
      </c>
      <c r="AB23" s="21">
        <f t="shared" si="0"/>
        <v>0.24</v>
      </c>
      <c r="AC23" s="21">
        <f t="shared" si="1"/>
        <v>1.44</v>
      </c>
      <c r="AD23" s="12">
        <v>0</v>
      </c>
      <c r="AE23" s="12">
        <v>7.9</v>
      </c>
      <c r="AF23" s="12">
        <v>20.2</v>
      </c>
      <c r="AG23" s="12">
        <v>1.7</v>
      </c>
      <c r="AH23" s="12">
        <v>5.4</v>
      </c>
      <c r="AI23" s="12">
        <v>14.4</v>
      </c>
      <c r="AJ23" s="12">
        <v>1.1000000000000001</v>
      </c>
      <c r="AK23" s="12">
        <v>1.6</v>
      </c>
      <c r="AL23" s="12">
        <v>15.3</v>
      </c>
      <c r="AM23" s="12">
        <v>0</v>
      </c>
      <c r="AN23" s="12">
        <v>15.7</v>
      </c>
      <c r="AO23" s="12">
        <v>37.299999999999997</v>
      </c>
      <c r="AP23" s="12">
        <v>2.1</v>
      </c>
      <c r="AQ23" s="12">
        <v>42.3</v>
      </c>
      <c r="AR23" s="12">
        <v>80.599999999999994</v>
      </c>
      <c r="AS23" s="12">
        <v>0</v>
      </c>
    </row>
    <row r="24" spans="1:45" x14ac:dyDescent="0.2">
      <c r="A24" s="11">
        <v>44456.999988425923</v>
      </c>
      <c r="B24" s="12">
        <v>15.7</v>
      </c>
      <c r="C24" s="12">
        <v>20.3</v>
      </c>
      <c r="D24" s="12">
        <v>12.7</v>
      </c>
      <c r="E24" s="12">
        <v>75.2</v>
      </c>
      <c r="F24" s="12">
        <v>90.1</v>
      </c>
      <c r="G24" s="12">
        <v>48.4</v>
      </c>
      <c r="H24" s="12">
        <v>11.3</v>
      </c>
      <c r="I24" s="12">
        <v>12.8</v>
      </c>
      <c r="J24" s="12">
        <v>9.3000000000000007</v>
      </c>
      <c r="K24" s="12">
        <v>11</v>
      </c>
      <c r="L24" s="12">
        <v>983.9</v>
      </c>
      <c r="M24" s="12">
        <v>1017.2</v>
      </c>
      <c r="N24" s="12">
        <v>1.1000000000000001</v>
      </c>
      <c r="O24" s="12">
        <v>3.5</v>
      </c>
      <c r="P24" s="12">
        <v>170.3</v>
      </c>
      <c r="Q24" s="14">
        <v>0</v>
      </c>
      <c r="R24" s="12">
        <v>113.9</v>
      </c>
      <c r="S24" s="12">
        <v>796</v>
      </c>
      <c r="T24" s="12">
        <v>54.8</v>
      </c>
      <c r="U24" s="12">
        <v>665.1</v>
      </c>
      <c r="V24" s="14">
        <v>8.2899999999999991</v>
      </c>
      <c r="W24" s="14">
        <v>41.43</v>
      </c>
      <c r="X24" s="21">
        <v>2.1999999999999999E-2</v>
      </c>
      <c r="Y24" s="21">
        <v>0.11</v>
      </c>
      <c r="Z24" s="21">
        <v>1.4E-2</v>
      </c>
      <c r="AA24" s="21">
        <v>7.5999999999999998E-2</v>
      </c>
      <c r="AB24" s="21">
        <f t="shared" si="0"/>
        <v>0.56000000000000005</v>
      </c>
      <c r="AC24" s="21">
        <f t="shared" si="1"/>
        <v>3.04</v>
      </c>
      <c r="AD24" s="12">
        <v>4.166666666666667</v>
      </c>
      <c r="AE24" s="12">
        <v>11.2</v>
      </c>
      <c r="AF24" s="12">
        <v>30.2</v>
      </c>
      <c r="AG24" s="12">
        <v>4.8</v>
      </c>
      <c r="AH24" s="12">
        <v>6.7</v>
      </c>
      <c r="AI24" s="12">
        <v>13.1</v>
      </c>
      <c r="AJ24" s="12">
        <v>3.6</v>
      </c>
      <c r="AK24" s="12">
        <v>4.3</v>
      </c>
      <c r="AL24" s="12">
        <v>37</v>
      </c>
      <c r="AM24" s="12">
        <v>0</v>
      </c>
      <c r="AN24" s="12">
        <v>21</v>
      </c>
      <c r="AO24" s="12">
        <v>45.5</v>
      </c>
      <c r="AP24" s="12">
        <v>4.8</v>
      </c>
      <c r="AQ24" s="12">
        <v>38.9</v>
      </c>
      <c r="AR24" s="12">
        <v>91</v>
      </c>
      <c r="AS24" s="12">
        <v>0</v>
      </c>
    </row>
    <row r="25" spans="1:45" x14ac:dyDescent="0.2">
      <c r="A25" s="11">
        <v>44457.999988425923</v>
      </c>
      <c r="B25" s="12">
        <v>15.7</v>
      </c>
      <c r="C25" s="12">
        <v>21.9</v>
      </c>
      <c r="D25" s="12">
        <v>10.4</v>
      </c>
      <c r="E25" s="12">
        <v>73</v>
      </c>
      <c r="F25" s="12">
        <v>93.6</v>
      </c>
      <c r="G25" s="12">
        <v>46.7</v>
      </c>
      <c r="H25" s="12">
        <v>10.8</v>
      </c>
      <c r="I25" s="12">
        <v>12</v>
      </c>
      <c r="J25" s="12">
        <v>9.1</v>
      </c>
      <c r="K25" s="12">
        <v>10.4</v>
      </c>
      <c r="L25" s="12">
        <v>983.1</v>
      </c>
      <c r="M25" s="12">
        <v>1016.4</v>
      </c>
      <c r="N25" s="12">
        <v>1.1000000000000001</v>
      </c>
      <c r="O25" s="12">
        <v>4.5999999999999996</v>
      </c>
      <c r="P25" s="12">
        <v>161.6</v>
      </c>
      <c r="Q25" s="14">
        <v>0</v>
      </c>
      <c r="R25" s="12">
        <v>185.9</v>
      </c>
      <c r="S25" s="12">
        <v>666</v>
      </c>
      <c r="T25" s="12">
        <v>78.099999999999994</v>
      </c>
      <c r="U25" s="12">
        <v>559</v>
      </c>
      <c r="V25" s="14">
        <v>12.09</v>
      </c>
      <c r="W25" s="14">
        <v>43.49</v>
      </c>
      <c r="X25" s="21">
        <v>3.1E-2</v>
      </c>
      <c r="Y25" s="21">
        <v>0.121</v>
      </c>
      <c r="Z25" s="21">
        <v>2.1000000000000001E-2</v>
      </c>
      <c r="AA25" s="21">
        <v>9.2999999999999999E-2</v>
      </c>
      <c r="AB25" s="21">
        <f t="shared" si="0"/>
        <v>0.84000000000000008</v>
      </c>
      <c r="AC25" s="21">
        <f t="shared" si="1"/>
        <v>3.7199999999999998</v>
      </c>
      <c r="AD25" s="12">
        <v>10.6</v>
      </c>
      <c r="AE25" s="12">
        <v>10.8</v>
      </c>
      <c r="AF25" s="12">
        <v>18.8</v>
      </c>
      <c r="AG25" s="12">
        <v>3.1</v>
      </c>
      <c r="AH25" s="12">
        <v>7.9</v>
      </c>
      <c r="AI25" s="12">
        <v>14.3</v>
      </c>
      <c r="AJ25" s="12">
        <v>2.2999999999999998</v>
      </c>
      <c r="AK25" s="12">
        <v>4.3</v>
      </c>
      <c r="AL25" s="12">
        <v>24.8</v>
      </c>
      <c r="AM25" s="12">
        <v>0</v>
      </c>
      <c r="AN25" s="12">
        <v>20.100000000000001</v>
      </c>
      <c r="AO25" s="12">
        <v>51.9</v>
      </c>
      <c r="AP25" s="12">
        <v>0.6</v>
      </c>
      <c r="AQ25" s="12">
        <v>39.799999999999997</v>
      </c>
      <c r="AR25" s="12">
        <v>104.4</v>
      </c>
      <c r="AS25" s="12">
        <v>0</v>
      </c>
    </row>
    <row r="26" spans="1:45" x14ac:dyDescent="0.2">
      <c r="A26" s="11">
        <v>44458.999988425923</v>
      </c>
      <c r="B26" s="12">
        <v>15.3</v>
      </c>
      <c r="C26" s="12">
        <v>20.2</v>
      </c>
      <c r="D26" s="12">
        <v>10.8</v>
      </c>
      <c r="E26" s="12">
        <v>76.3</v>
      </c>
      <c r="F26" s="12">
        <v>93.4</v>
      </c>
      <c r="G26" s="12">
        <v>55.1</v>
      </c>
      <c r="H26" s="12">
        <v>11.2</v>
      </c>
      <c r="I26" s="12">
        <v>11.7</v>
      </c>
      <c r="J26" s="12">
        <v>10.3</v>
      </c>
      <c r="K26" s="12">
        <v>10.9</v>
      </c>
      <c r="L26" s="12">
        <v>981.1</v>
      </c>
      <c r="M26" s="12">
        <v>1014.4</v>
      </c>
      <c r="N26" s="12">
        <v>1.5</v>
      </c>
      <c r="O26" s="12">
        <v>5.4</v>
      </c>
      <c r="P26" s="12">
        <v>60.5</v>
      </c>
      <c r="Q26" s="14">
        <v>0</v>
      </c>
      <c r="R26" s="12">
        <v>165.9</v>
      </c>
      <c r="S26" s="12">
        <v>721</v>
      </c>
      <c r="T26" s="12">
        <v>65.3</v>
      </c>
      <c r="U26" s="12">
        <v>511</v>
      </c>
      <c r="V26" s="14">
        <v>11.24</v>
      </c>
      <c r="W26" s="14">
        <v>43.84</v>
      </c>
      <c r="X26" s="21">
        <v>2.8000000000000001E-2</v>
      </c>
      <c r="Y26" s="21">
        <v>0.11799999999999999</v>
      </c>
      <c r="Z26" s="21">
        <v>1.7999999999999999E-2</v>
      </c>
      <c r="AA26" s="21">
        <v>8.4000000000000005E-2</v>
      </c>
      <c r="AB26" s="21">
        <f t="shared" si="0"/>
        <v>0.72</v>
      </c>
      <c r="AC26" s="21">
        <f t="shared" si="1"/>
        <v>3.3600000000000003</v>
      </c>
      <c r="AD26" s="12">
        <v>8.3333333333333339</v>
      </c>
      <c r="AE26" s="12">
        <v>9.3000000000000007</v>
      </c>
      <c r="AF26" s="12">
        <v>16.100000000000001</v>
      </c>
      <c r="AG26" s="12">
        <v>5.8</v>
      </c>
      <c r="AH26" s="12">
        <v>7.4</v>
      </c>
      <c r="AI26" s="12">
        <v>11.6</v>
      </c>
      <c r="AJ26" s="12">
        <v>5.2</v>
      </c>
      <c r="AK26" s="12">
        <v>0.9</v>
      </c>
      <c r="AL26" s="12">
        <v>10.8</v>
      </c>
      <c r="AM26" s="12">
        <v>0</v>
      </c>
      <c r="AN26" s="12">
        <v>10.199999999999999</v>
      </c>
      <c r="AO26" s="12">
        <v>42.8</v>
      </c>
      <c r="AP26" s="12">
        <v>1</v>
      </c>
      <c r="AQ26" s="12">
        <v>48.9</v>
      </c>
      <c r="AR26" s="12">
        <v>95.8</v>
      </c>
      <c r="AS26" s="12">
        <v>0</v>
      </c>
    </row>
    <row r="27" spans="1:45" x14ac:dyDescent="0.2">
      <c r="A27" s="11">
        <v>44459.999988425923</v>
      </c>
      <c r="B27" s="12">
        <v>14.7</v>
      </c>
      <c r="C27" s="12">
        <v>17.7</v>
      </c>
      <c r="D27" s="12">
        <v>13</v>
      </c>
      <c r="E27" s="12">
        <v>79.7</v>
      </c>
      <c r="F27" s="12">
        <v>87</v>
      </c>
      <c r="G27" s="12">
        <v>63.4</v>
      </c>
      <c r="H27" s="12">
        <v>11.4</v>
      </c>
      <c r="I27" s="12">
        <v>12.1</v>
      </c>
      <c r="J27" s="12">
        <v>10.1</v>
      </c>
      <c r="K27" s="12">
        <v>11.2</v>
      </c>
      <c r="L27" s="12">
        <v>985.9</v>
      </c>
      <c r="M27" s="12">
        <v>1019.4</v>
      </c>
      <c r="N27" s="12">
        <v>1.4</v>
      </c>
      <c r="O27" s="12">
        <v>4.4000000000000004</v>
      </c>
      <c r="P27" s="12">
        <v>60.2</v>
      </c>
      <c r="Q27" s="14">
        <v>0</v>
      </c>
      <c r="R27" s="12">
        <v>83.7</v>
      </c>
      <c r="S27" s="12">
        <v>720</v>
      </c>
      <c r="T27" s="12">
        <v>38.700000000000003</v>
      </c>
      <c r="U27" s="12">
        <v>473.3</v>
      </c>
      <c r="V27" s="14">
        <v>6.83</v>
      </c>
      <c r="W27" s="14">
        <v>35.479999999999997</v>
      </c>
      <c r="X27" s="21">
        <v>1.7999999999999999E-2</v>
      </c>
      <c r="Y27" s="21">
        <v>0.09</v>
      </c>
      <c r="Z27" s="21">
        <v>1.0999999999999999E-2</v>
      </c>
      <c r="AA27" s="21">
        <v>6.3E-2</v>
      </c>
      <c r="AB27" s="21">
        <f t="shared" si="0"/>
        <v>0.43999999999999995</v>
      </c>
      <c r="AC27" s="21">
        <f t="shared" si="1"/>
        <v>2.52</v>
      </c>
      <c r="AD27" s="12">
        <v>1.5</v>
      </c>
      <c r="AE27" s="12">
        <v>12</v>
      </c>
      <c r="AF27" s="12">
        <v>21.4</v>
      </c>
      <c r="AG27" s="12">
        <v>5.6</v>
      </c>
      <c r="AH27" s="12">
        <v>8.1999999999999993</v>
      </c>
      <c r="AI27" s="12">
        <v>12.1</v>
      </c>
      <c r="AJ27" s="12">
        <v>5</v>
      </c>
      <c r="AK27" s="12">
        <v>2.6</v>
      </c>
      <c r="AL27" s="12">
        <v>19.2</v>
      </c>
      <c r="AM27" s="12">
        <v>0</v>
      </c>
      <c r="AN27" s="12">
        <v>14</v>
      </c>
      <c r="AO27" s="12">
        <v>29.6</v>
      </c>
      <c r="AP27" s="12">
        <v>5.8</v>
      </c>
      <c r="AQ27" s="12">
        <v>28</v>
      </c>
      <c r="AR27" s="12">
        <v>65.400000000000006</v>
      </c>
      <c r="AS27" s="12">
        <v>0</v>
      </c>
    </row>
    <row r="28" spans="1:45" x14ac:dyDescent="0.2">
      <c r="A28" s="11">
        <v>44460.999988425923</v>
      </c>
      <c r="B28" s="12">
        <v>13.7</v>
      </c>
      <c r="C28" s="12">
        <v>16.5</v>
      </c>
      <c r="D28" s="12">
        <v>10.3</v>
      </c>
      <c r="E28" s="12">
        <v>67.2</v>
      </c>
      <c r="F28" s="12">
        <v>81.2</v>
      </c>
      <c r="G28" s="12">
        <v>50.9</v>
      </c>
      <c r="H28" s="12">
        <v>9</v>
      </c>
      <c r="I28" s="12">
        <v>10.7</v>
      </c>
      <c r="J28" s="12">
        <v>7.5</v>
      </c>
      <c r="K28" s="12">
        <v>7.5</v>
      </c>
      <c r="L28" s="12">
        <v>993.7</v>
      </c>
      <c r="M28" s="12">
        <v>1027.5999999999999</v>
      </c>
      <c r="N28" s="12">
        <v>1.8</v>
      </c>
      <c r="O28" s="12">
        <v>4.9000000000000004</v>
      </c>
      <c r="P28" s="12">
        <v>206.5</v>
      </c>
      <c r="Q28" s="14">
        <v>0</v>
      </c>
      <c r="R28" s="12">
        <v>140.4</v>
      </c>
      <c r="S28" s="12">
        <v>886</v>
      </c>
      <c r="T28" s="12">
        <v>55.7</v>
      </c>
      <c r="U28" s="12">
        <v>550.4</v>
      </c>
      <c r="V28" s="14">
        <v>9.61</v>
      </c>
      <c r="W28" s="14">
        <v>44.99</v>
      </c>
      <c r="X28" s="21">
        <v>2.5000000000000001E-2</v>
      </c>
      <c r="Y28" s="21">
        <v>0.11799999999999999</v>
      </c>
      <c r="Z28" s="21">
        <v>1.6E-2</v>
      </c>
      <c r="AA28" s="21">
        <v>8.5999999999999993E-2</v>
      </c>
      <c r="AB28" s="21">
        <f t="shared" si="0"/>
        <v>0.64</v>
      </c>
      <c r="AC28" s="21">
        <f t="shared" si="1"/>
        <v>3.4399999999999995</v>
      </c>
      <c r="AD28" s="12">
        <v>6.666666666666667</v>
      </c>
      <c r="AE28" s="12">
        <v>14</v>
      </c>
      <c r="AF28" s="12">
        <v>20.6</v>
      </c>
      <c r="AG28" s="12">
        <v>9.8000000000000007</v>
      </c>
      <c r="AH28" s="12">
        <v>9.5</v>
      </c>
      <c r="AI28" s="12">
        <v>11.2</v>
      </c>
      <c r="AJ28" s="12">
        <v>7.6</v>
      </c>
      <c r="AK28" s="12">
        <v>1</v>
      </c>
      <c r="AL28" s="12">
        <v>8.6</v>
      </c>
      <c r="AM28" s="12">
        <v>0</v>
      </c>
      <c r="AN28" s="12">
        <v>12.9</v>
      </c>
      <c r="AO28" s="12">
        <v>38.799999999999997</v>
      </c>
      <c r="AP28" s="12">
        <v>1.3</v>
      </c>
      <c r="AQ28" s="12">
        <v>51</v>
      </c>
      <c r="AR28" s="12">
        <v>90</v>
      </c>
      <c r="AS28" s="12">
        <v>3</v>
      </c>
    </row>
    <row r="29" spans="1:45" x14ac:dyDescent="0.2">
      <c r="A29" s="11">
        <v>44461.999988425923</v>
      </c>
      <c r="B29" s="12">
        <v>12.9</v>
      </c>
      <c r="C29" s="12">
        <v>18.899999999999999</v>
      </c>
      <c r="D29" s="12">
        <v>8.1</v>
      </c>
      <c r="E29" s="12">
        <v>73.599999999999994</v>
      </c>
      <c r="F29" s="12">
        <v>91.7</v>
      </c>
      <c r="G29" s="12">
        <v>49.5</v>
      </c>
      <c r="H29" s="12">
        <v>9.3000000000000007</v>
      </c>
      <c r="I29" s="12">
        <v>10.8</v>
      </c>
      <c r="J29" s="12">
        <v>8.4</v>
      </c>
      <c r="K29" s="12">
        <v>7.9</v>
      </c>
      <c r="L29" s="12">
        <v>994.9</v>
      </c>
      <c r="M29" s="12">
        <v>1028.9000000000001</v>
      </c>
      <c r="N29" s="12">
        <v>1.1000000000000001</v>
      </c>
      <c r="O29" s="12">
        <v>3.8</v>
      </c>
      <c r="P29" s="12">
        <v>180</v>
      </c>
      <c r="Q29" s="14">
        <v>0</v>
      </c>
      <c r="R29" s="12">
        <v>163.80000000000001</v>
      </c>
      <c r="S29" s="12">
        <v>689</v>
      </c>
      <c r="T29" s="12">
        <v>57.2</v>
      </c>
      <c r="U29" s="12">
        <v>563.4</v>
      </c>
      <c r="V29" s="14">
        <v>10.79</v>
      </c>
      <c r="W29" s="14">
        <v>42.96</v>
      </c>
      <c r="X29" s="21">
        <v>2.8000000000000001E-2</v>
      </c>
      <c r="Y29" s="21">
        <v>0.12</v>
      </c>
      <c r="Z29" s="21">
        <v>1.7999999999999999E-2</v>
      </c>
      <c r="AA29" s="21">
        <v>0.09</v>
      </c>
      <c r="AB29" s="21">
        <f t="shared" si="0"/>
        <v>0.72</v>
      </c>
      <c r="AC29" s="21">
        <f t="shared" si="1"/>
        <v>3.5999999999999996</v>
      </c>
      <c r="AD29" s="12">
        <v>10.3</v>
      </c>
      <c r="AE29" s="12">
        <v>14.1</v>
      </c>
      <c r="AF29" s="12">
        <v>31.8</v>
      </c>
      <c r="AG29" s="12">
        <v>5.2</v>
      </c>
      <c r="AH29" s="12">
        <v>9.6999999999999993</v>
      </c>
      <c r="AI29" s="12">
        <v>18.5</v>
      </c>
      <c r="AJ29" s="12">
        <v>3.4</v>
      </c>
      <c r="AK29" s="12">
        <v>7.2</v>
      </c>
      <c r="AL29" s="12">
        <v>75.2</v>
      </c>
      <c r="AM29" s="12">
        <v>0</v>
      </c>
      <c r="AN29" s="12">
        <v>20.3</v>
      </c>
      <c r="AO29" s="12">
        <v>47.1</v>
      </c>
      <c r="AP29" s="12">
        <v>1.5</v>
      </c>
      <c r="AQ29" s="12">
        <v>37.1</v>
      </c>
      <c r="AR29" s="12">
        <v>92.4</v>
      </c>
      <c r="AS29" s="12">
        <v>0</v>
      </c>
    </row>
    <row r="30" spans="1:45" x14ac:dyDescent="0.2">
      <c r="A30" s="11">
        <v>44462.999988425923</v>
      </c>
      <c r="B30" s="12">
        <v>15.4</v>
      </c>
      <c r="C30" s="12">
        <v>23.4</v>
      </c>
      <c r="D30" s="12">
        <v>8.6999999999999993</v>
      </c>
      <c r="E30" s="12">
        <v>67.099999999999994</v>
      </c>
      <c r="F30" s="12">
        <v>92.8</v>
      </c>
      <c r="G30" s="12">
        <v>28.8</v>
      </c>
      <c r="H30" s="12">
        <v>9.5</v>
      </c>
      <c r="I30" s="12">
        <v>10.9</v>
      </c>
      <c r="J30" s="12">
        <v>6.8</v>
      </c>
      <c r="K30" s="12">
        <v>8.5</v>
      </c>
      <c r="L30" s="12">
        <v>988.1</v>
      </c>
      <c r="M30" s="12">
        <v>1021.7</v>
      </c>
      <c r="N30" s="12">
        <v>1.4</v>
      </c>
      <c r="O30" s="12">
        <v>5.0999999999999996</v>
      </c>
      <c r="P30" s="12">
        <v>213.4</v>
      </c>
      <c r="Q30" s="14">
        <v>0</v>
      </c>
      <c r="R30" s="12">
        <v>191.5</v>
      </c>
      <c r="S30" s="12">
        <v>654</v>
      </c>
      <c r="T30" s="12">
        <v>67.3</v>
      </c>
      <c r="U30" s="12">
        <v>487</v>
      </c>
      <c r="V30" s="14">
        <v>11.78</v>
      </c>
      <c r="W30" s="14">
        <v>42.17</v>
      </c>
      <c r="X30" s="21">
        <v>2.9000000000000001E-2</v>
      </c>
      <c r="Y30" s="21">
        <v>0.115</v>
      </c>
      <c r="Z30" s="21">
        <v>1.9E-2</v>
      </c>
      <c r="AA30" s="21">
        <v>8.5000000000000006E-2</v>
      </c>
      <c r="AB30" s="21">
        <f t="shared" si="0"/>
        <v>0.76</v>
      </c>
      <c r="AC30" s="21">
        <f t="shared" si="1"/>
        <v>3.4000000000000004</v>
      </c>
      <c r="AD30" s="12">
        <v>11</v>
      </c>
      <c r="AE30" s="12">
        <v>10.6</v>
      </c>
      <c r="AF30" s="12">
        <v>32.299999999999997</v>
      </c>
      <c r="AG30" s="12">
        <v>4.8</v>
      </c>
      <c r="AH30" s="12">
        <v>6.3</v>
      </c>
      <c r="AI30" s="12">
        <v>14.2</v>
      </c>
      <c r="AJ30" s="12">
        <v>3.2</v>
      </c>
      <c r="AK30" s="12">
        <v>6.5</v>
      </c>
      <c r="AL30" s="12">
        <v>84.2</v>
      </c>
      <c r="AM30" s="12">
        <v>0</v>
      </c>
      <c r="AN30" s="12">
        <v>22.8</v>
      </c>
      <c r="AO30" s="12">
        <v>56.3</v>
      </c>
      <c r="AP30" s="12">
        <v>2.9</v>
      </c>
      <c r="AQ30" s="12">
        <v>43</v>
      </c>
      <c r="AR30" s="12">
        <v>103.2</v>
      </c>
      <c r="AS30" s="12">
        <v>0</v>
      </c>
    </row>
    <row r="31" spans="1:45" x14ac:dyDescent="0.2">
      <c r="A31" s="11">
        <v>44463.999988425923</v>
      </c>
      <c r="B31" s="12">
        <v>16.7</v>
      </c>
      <c r="C31" s="12">
        <v>23.5</v>
      </c>
      <c r="D31" s="12">
        <v>11.6</v>
      </c>
      <c r="E31" s="12">
        <v>69.5</v>
      </c>
      <c r="F31" s="12">
        <v>85.7</v>
      </c>
      <c r="G31" s="12">
        <v>45.2</v>
      </c>
      <c r="H31" s="12">
        <v>11</v>
      </c>
      <c r="I31" s="12">
        <v>12.1</v>
      </c>
      <c r="J31" s="12">
        <v>10.1</v>
      </c>
      <c r="K31" s="12">
        <v>10.7</v>
      </c>
      <c r="L31" s="12">
        <v>985.9</v>
      </c>
      <c r="M31" s="12">
        <v>1019.2</v>
      </c>
      <c r="N31" s="12">
        <v>1.5</v>
      </c>
      <c r="O31" s="12">
        <v>4.2</v>
      </c>
      <c r="P31" s="12">
        <v>209.7</v>
      </c>
      <c r="Q31" s="14">
        <v>0</v>
      </c>
      <c r="R31" s="12">
        <v>169.2</v>
      </c>
      <c r="S31" s="12">
        <v>742</v>
      </c>
      <c r="T31" s="12">
        <v>55.6</v>
      </c>
      <c r="U31" s="12">
        <v>546.4</v>
      </c>
      <c r="V31" s="14">
        <v>11.03</v>
      </c>
      <c r="W31" s="14">
        <v>44.28</v>
      </c>
      <c r="X31" s="21">
        <v>2.8000000000000001E-2</v>
      </c>
      <c r="Y31" s="21">
        <v>0.11799999999999999</v>
      </c>
      <c r="Z31" s="21">
        <v>1.7999999999999999E-2</v>
      </c>
      <c r="AA31" s="21">
        <v>0.09</v>
      </c>
      <c r="AB31" s="21">
        <f t="shared" si="0"/>
        <v>0.72</v>
      </c>
      <c r="AC31" s="21">
        <f t="shared" si="1"/>
        <v>3.5999999999999996</v>
      </c>
      <c r="AD31" s="12">
        <v>9.8000000000000007</v>
      </c>
      <c r="AE31" s="12">
        <v>10.8</v>
      </c>
      <c r="AF31" s="12">
        <v>17.100000000000001</v>
      </c>
      <c r="AG31" s="12">
        <v>6.6</v>
      </c>
      <c r="AH31" s="12">
        <v>6.7</v>
      </c>
      <c r="AI31" s="12">
        <v>11.5</v>
      </c>
      <c r="AJ31" s="12">
        <v>4.5</v>
      </c>
      <c r="AK31" s="12">
        <v>2</v>
      </c>
      <c r="AL31" s="12">
        <v>18.5</v>
      </c>
      <c r="AM31" s="12">
        <v>0</v>
      </c>
      <c r="AN31" s="12">
        <v>22</v>
      </c>
      <c r="AO31" s="12">
        <v>50.9</v>
      </c>
      <c r="AP31" s="12">
        <v>2.7</v>
      </c>
      <c r="AQ31" s="12">
        <v>58.6</v>
      </c>
      <c r="AR31" s="12">
        <v>135.6</v>
      </c>
      <c r="AS31" s="12">
        <v>1.2</v>
      </c>
    </row>
    <row r="32" spans="1:45" x14ac:dyDescent="0.2">
      <c r="A32" s="11">
        <v>44464.999988425923</v>
      </c>
      <c r="B32" s="12">
        <v>17.8</v>
      </c>
      <c r="C32" s="12">
        <v>26.8</v>
      </c>
      <c r="D32" s="12">
        <v>10.7</v>
      </c>
      <c r="E32" s="12">
        <v>70</v>
      </c>
      <c r="F32" s="12">
        <v>90.7</v>
      </c>
      <c r="G32" s="12">
        <v>39.6</v>
      </c>
      <c r="H32" s="12">
        <v>11.7</v>
      </c>
      <c r="I32" s="12">
        <v>13.8</v>
      </c>
      <c r="J32" s="12">
        <v>10.1</v>
      </c>
      <c r="K32" s="12">
        <v>11.7</v>
      </c>
      <c r="L32" s="12">
        <v>984.4</v>
      </c>
      <c r="M32" s="12">
        <v>1017.5</v>
      </c>
      <c r="N32" s="12">
        <v>1.1000000000000001</v>
      </c>
      <c r="O32" s="12">
        <v>3.1</v>
      </c>
      <c r="P32" s="12">
        <v>167</v>
      </c>
      <c r="Q32" s="14">
        <v>0</v>
      </c>
      <c r="R32" s="12">
        <v>170.9</v>
      </c>
      <c r="S32" s="12">
        <v>617</v>
      </c>
      <c r="T32" s="12">
        <v>65.400000000000006</v>
      </c>
      <c r="U32" s="12">
        <v>451.8</v>
      </c>
      <c r="V32" s="14">
        <v>11.12</v>
      </c>
      <c r="W32" s="14">
        <v>40.5</v>
      </c>
      <c r="X32" s="21">
        <v>2.7E-2</v>
      </c>
      <c r="Y32" s="21">
        <v>0.108</v>
      </c>
      <c r="Z32" s="21">
        <v>1.7000000000000001E-2</v>
      </c>
      <c r="AA32" s="21">
        <v>7.8E-2</v>
      </c>
      <c r="AB32" s="21">
        <f t="shared" si="0"/>
        <v>0.68</v>
      </c>
      <c r="AC32" s="21">
        <f t="shared" si="1"/>
        <v>3.12</v>
      </c>
      <c r="AD32" s="12">
        <v>9.6</v>
      </c>
      <c r="AE32" s="12">
        <v>13.3</v>
      </c>
      <c r="AF32" s="12">
        <v>31.4</v>
      </c>
      <c r="AG32" s="12">
        <v>5.8</v>
      </c>
      <c r="AH32" s="12">
        <v>8.6999999999999993</v>
      </c>
      <c r="AI32" s="12">
        <v>14.3</v>
      </c>
      <c r="AJ32" s="12">
        <v>4.4000000000000004</v>
      </c>
      <c r="AK32" s="12">
        <v>4.2</v>
      </c>
      <c r="AL32" s="12">
        <v>39.299999999999997</v>
      </c>
      <c r="AM32" s="12">
        <v>0</v>
      </c>
      <c r="AN32" s="12">
        <v>24.8</v>
      </c>
      <c r="AO32" s="12">
        <v>51.5</v>
      </c>
      <c r="AP32" s="12">
        <v>2.9</v>
      </c>
      <c r="AQ32" s="12">
        <v>46.2</v>
      </c>
      <c r="AR32" s="12">
        <v>130.19999999999999</v>
      </c>
      <c r="AS32" s="12">
        <v>0</v>
      </c>
    </row>
    <row r="33" spans="1:45" x14ac:dyDescent="0.2">
      <c r="A33" s="11">
        <v>44465.999988425923</v>
      </c>
      <c r="B33" s="12">
        <v>19</v>
      </c>
      <c r="C33" s="12">
        <v>23.6</v>
      </c>
      <c r="D33" s="12">
        <v>15.9</v>
      </c>
      <c r="E33" s="12">
        <v>78.2</v>
      </c>
      <c r="F33" s="12">
        <v>91.3</v>
      </c>
      <c r="G33" s="12">
        <v>56</v>
      </c>
      <c r="H33" s="12">
        <v>14.4</v>
      </c>
      <c r="I33" s="12">
        <v>15.9</v>
      </c>
      <c r="J33" s="12">
        <v>13.3</v>
      </c>
      <c r="K33" s="12">
        <v>15</v>
      </c>
      <c r="L33" s="12">
        <v>984.8</v>
      </c>
      <c r="M33" s="12">
        <v>1017.7</v>
      </c>
      <c r="N33" s="12">
        <v>1.5</v>
      </c>
      <c r="O33" s="12">
        <v>6.1</v>
      </c>
      <c r="P33" s="12">
        <v>172.7</v>
      </c>
      <c r="Q33" s="14">
        <v>0.1</v>
      </c>
      <c r="R33" s="12">
        <v>73.7</v>
      </c>
      <c r="S33" s="12">
        <v>668</v>
      </c>
      <c r="T33" s="12">
        <v>16.7</v>
      </c>
      <c r="U33" s="12">
        <v>479.5</v>
      </c>
      <c r="V33" s="14">
        <v>5.99</v>
      </c>
      <c r="W33" s="14">
        <v>37.69</v>
      </c>
      <c r="X33" s="21">
        <v>1.4999999999999999E-2</v>
      </c>
      <c r="Y33" s="21">
        <v>9.5000000000000001E-2</v>
      </c>
      <c r="Z33" s="21">
        <v>8.0000000000000002E-3</v>
      </c>
      <c r="AA33" s="21">
        <v>6.2E-2</v>
      </c>
      <c r="AB33" s="21">
        <f t="shared" si="0"/>
        <v>0.32</v>
      </c>
      <c r="AC33" s="21">
        <f t="shared" si="1"/>
        <v>2.48</v>
      </c>
      <c r="AD33" s="12">
        <v>3.3333333333333335</v>
      </c>
      <c r="AE33" s="12">
        <v>14.2</v>
      </c>
      <c r="AF33" s="12">
        <v>43.9</v>
      </c>
      <c r="AG33" s="12">
        <v>7.5</v>
      </c>
      <c r="AH33" s="12">
        <v>9.6</v>
      </c>
      <c r="AI33" s="12">
        <v>19.399999999999999</v>
      </c>
      <c r="AJ33" s="12">
        <v>6</v>
      </c>
      <c r="AK33" s="12">
        <v>1</v>
      </c>
      <c r="AL33" s="12">
        <v>22.8</v>
      </c>
      <c r="AM33" s="12">
        <v>0</v>
      </c>
      <c r="AN33" s="12">
        <v>15.4</v>
      </c>
      <c r="AO33" s="12">
        <v>49.6</v>
      </c>
      <c r="AP33" s="12">
        <v>2.7</v>
      </c>
      <c r="AQ33" s="12">
        <v>50.8</v>
      </c>
      <c r="AR33" s="12">
        <v>96.6</v>
      </c>
      <c r="AS33" s="12">
        <v>0</v>
      </c>
    </row>
    <row r="34" spans="1:45" x14ac:dyDescent="0.2">
      <c r="A34" s="11">
        <v>44466.999988425923</v>
      </c>
      <c r="B34" s="12">
        <v>18.7</v>
      </c>
      <c r="C34" s="12">
        <v>23</v>
      </c>
      <c r="D34" s="12">
        <v>14.8</v>
      </c>
      <c r="E34" s="12">
        <v>73.900000000000006</v>
      </c>
      <c r="F34" s="12">
        <v>91.6</v>
      </c>
      <c r="G34" s="12">
        <v>50</v>
      </c>
      <c r="H34" s="12">
        <v>13.2</v>
      </c>
      <c r="I34" s="12">
        <v>14.5</v>
      </c>
      <c r="J34" s="12">
        <v>11.7</v>
      </c>
      <c r="K34" s="12">
        <v>13.7</v>
      </c>
      <c r="L34" s="12">
        <v>985.7</v>
      </c>
      <c r="M34" s="12">
        <v>1018.7</v>
      </c>
      <c r="N34" s="12">
        <v>1.4</v>
      </c>
      <c r="O34" s="12">
        <v>4.3</v>
      </c>
      <c r="P34" s="12">
        <v>198</v>
      </c>
      <c r="Q34" s="14">
        <v>0</v>
      </c>
      <c r="R34" s="12">
        <v>121.6</v>
      </c>
      <c r="S34" s="12">
        <v>711</v>
      </c>
      <c r="T34" s="12">
        <v>53.1</v>
      </c>
      <c r="U34" s="12">
        <v>548.79999999999995</v>
      </c>
      <c r="V34" s="14">
        <v>8.74</v>
      </c>
      <c r="W34" s="14">
        <v>42</v>
      </c>
      <c r="X34" s="21">
        <v>2.1999999999999999E-2</v>
      </c>
      <c r="Y34" s="21">
        <v>0.112</v>
      </c>
      <c r="Z34" s="21">
        <v>1.4E-2</v>
      </c>
      <c r="AA34" s="21">
        <v>8.2000000000000003E-2</v>
      </c>
      <c r="AB34" s="21">
        <f t="shared" si="0"/>
        <v>0.56000000000000005</v>
      </c>
      <c r="AC34" s="21">
        <f t="shared" si="1"/>
        <v>3.2800000000000002</v>
      </c>
      <c r="AD34" s="12">
        <v>5.833333333333333</v>
      </c>
      <c r="AE34" s="12">
        <v>10.199999999999999</v>
      </c>
      <c r="AF34" s="12">
        <v>33.200000000000003</v>
      </c>
      <c r="AG34" s="12">
        <v>5</v>
      </c>
      <c r="AH34" s="12">
        <v>6.9</v>
      </c>
      <c r="AI34" s="12">
        <v>13.1</v>
      </c>
      <c r="AJ34" s="12">
        <v>3.3</v>
      </c>
      <c r="AK34" s="12">
        <v>3.1</v>
      </c>
      <c r="AL34" s="12">
        <v>49.1</v>
      </c>
      <c r="AM34" s="12">
        <v>0</v>
      </c>
      <c r="AN34" s="12">
        <v>19.2</v>
      </c>
      <c r="AO34" s="12">
        <v>46.3</v>
      </c>
      <c r="AP34" s="12">
        <v>1.9</v>
      </c>
      <c r="AQ34" s="12">
        <v>46.6</v>
      </c>
      <c r="AR34" s="12">
        <v>100.8</v>
      </c>
      <c r="AS34" s="12">
        <v>0</v>
      </c>
    </row>
    <row r="35" spans="1:45" x14ac:dyDescent="0.2">
      <c r="A35" s="11">
        <v>44467.999988425923</v>
      </c>
      <c r="B35" s="12">
        <v>14.9</v>
      </c>
      <c r="C35" s="12">
        <v>18.399999999999999</v>
      </c>
      <c r="D35" s="12">
        <v>12.2</v>
      </c>
      <c r="E35" s="12">
        <v>72.8</v>
      </c>
      <c r="F35" s="12">
        <v>88.3</v>
      </c>
      <c r="G35" s="12">
        <v>53.6</v>
      </c>
      <c r="H35" s="12">
        <v>10.5</v>
      </c>
      <c r="I35" s="12">
        <v>13.3</v>
      </c>
      <c r="J35" s="12">
        <v>8.9</v>
      </c>
      <c r="K35" s="12">
        <v>9.9</v>
      </c>
      <c r="L35" s="12">
        <v>989.6</v>
      </c>
      <c r="M35" s="12">
        <v>1023.2</v>
      </c>
      <c r="N35" s="12">
        <v>1.7</v>
      </c>
      <c r="O35" s="12">
        <v>7.9</v>
      </c>
      <c r="P35" s="12">
        <v>168.4</v>
      </c>
      <c r="Q35" s="14">
        <v>0</v>
      </c>
      <c r="R35" s="12">
        <v>129.69999999999999</v>
      </c>
      <c r="S35" s="12">
        <v>700</v>
      </c>
      <c r="T35" s="12">
        <v>47.1</v>
      </c>
      <c r="U35" s="12">
        <v>493.6</v>
      </c>
      <c r="V35" s="14">
        <v>9.07</v>
      </c>
      <c r="W35" s="14">
        <v>40.43</v>
      </c>
      <c r="X35" s="21">
        <v>2.4E-2</v>
      </c>
      <c r="Y35" s="21">
        <v>0.111</v>
      </c>
      <c r="Z35" s="21">
        <v>1.4999999999999999E-2</v>
      </c>
      <c r="AA35" s="21">
        <v>8.1000000000000003E-2</v>
      </c>
      <c r="AB35" s="21">
        <f t="shared" si="0"/>
        <v>0.6</v>
      </c>
      <c r="AC35" s="21">
        <f t="shared" si="1"/>
        <v>3.24</v>
      </c>
      <c r="AD35" s="12">
        <v>7.166666666666667</v>
      </c>
      <c r="AE35" s="12">
        <v>8.1999999999999993</v>
      </c>
      <c r="AF35" s="12">
        <v>15.5</v>
      </c>
      <c r="AG35" s="12">
        <v>1.4</v>
      </c>
      <c r="AH35" s="12">
        <v>4.8</v>
      </c>
      <c r="AI35" s="12">
        <v>8.1</v>
      </c>
      <c r="AJ35" s="12">
        <v>0.9</v>
      </c>
      <c r="AK35" s="12">
        <v>1.1000000000000001</v>
      </c>
      <c r="AL35" s="12">
        <v>30.2</v>
      </c>
      <c r="AM35" s="12">
        <v>0</v>
      </c>
      <c r="AN35" s="12">
        <v>12.2</v>
      </c>
      <c r="AO35" s="12">
        <v>43.6</v>
      </c>
      <c r="AP35" s="12">
        <v>0</v>
      </c>
      <c r="AQ35" s="12">
        <v>59.5</v>
      </c>
      <c r="AR35" s="12">
        <v>93.4</v>
      </c>
      <c r="AS35" s="12">
        <v>12</v>
      </c>
    </row>
    <row r="36" spans="1:45" x14ac:dyDescent="0.2">
      <c r="A36" s="11">
        <v>44468.999988425923</v>
      </c>
      <c r="B36" s="12">
        <v>14.7</v>
      </c>
      <c r="C36" s="12">
        <v>20.2</v>
      </c>
      <c r="D36" s="12">
        <v>10.6</v>
      </c>
      <c r="E36" s="12">
        <v>71.900000000000006</v>
      </c>
      <c r="F36" s="12">
        <v>85.8</v>
      </c>
      <c r="G36" s="12">
        <v>46.6</v>
      </c>
      <c r="H36" s="12">
        <v>10.199999999999999</v>
      </c>
      <c r="I36" s="12">
        <v>12.2</v>
      </c>
      <c r="J36" s="12">
        <v>8.9</v>
      </c>
      <c r="K36" s="12">
        <v>9.5</v>
      </c>
      <c r="L36" s="12">
        <v>988</v>
      </c>
      <c r="M36" s="12">
        <v>1021.6</v>
      </c>
      <c r="N36" s="12">
        <v>2.8</v>
      </c>
      <c r="O36" s="12">
        <v>10.9</v>
      </c>
      <c r="P36" s="12">
        <v>235.1</v>
      </c>
      <c r="Q36" s="14">
        <v>0.8</v>
      </c>
      <c r="R36" s="12">
        <v>107.7</v>
      </c>
      <c r="S36" s="12">
        <v>903</v>
      </c>
      <c r="T36" s="12">
        <v>27.3</v>
      </c>
      <c r="U36" s="12">
        <v>617</v>
      </c>
      <c r="V36" s="14">
        <v>7.51</v>
      </c>
      <c r="W36" s="14">
        <v>45.95</v>
      </c>
      <c r="X36" s="21">
        <v>1.9E-2</v>
      </c>
      <c r="Y36" s="21">
        <v>0.11799999999999999</v>
      </c>
      <c r="Z36" s="21">
        <v>1.0999999999999999E-2</v>
      </c>
      <c r="AA36" s="21">
        <v>7.6999999999999999E-2</v>
      </c>
      <c r="AB36" s="21">
        <f t="shared" si="0"/>
        <v>0.43999999999999995</v>
      </c>
      <c r="AC36" s="21">
        <f t="shared" si="1"/>
        <v>3.08</v>
      </c>
      <c r="AD36" s="12">
        <v>4.5</v>
      </c>
      <c r="AE36" s="12">
        <v>7.2</v>
      </c>
      <c r="AF36" s="12">
        <v>14.1</v>
      </c>
      <c r="AG36" s="12">
        <v>1.5</v>
      </c>
      <c r="AH36" s="12">
        <v>4</v>
      </c>
      <c r="AI36" s="12">
        <v>7.7</v>
      </c>
      <c r="AJ36" s="12">
        <v>1</v>
      </c>
      <c r="AK36" s="12">
        <v>1.3</v>
      </c>
      <c r="AL36" s="12">
        <v>9.1</v>
      </c>
      <c r="AM36" s="12">
        <v>0</v>
      </c>
      <c r="AN36" s="12">
        <v>13.6</v>
      </c>
      <c r="AO36" s="12">
        <v>34.799999999999997</v>
      </c>
      <c r="AP36" s="12">
        <v>2.7</v>
      </c>
      <c r="AQ36" s="12">
        <v>49.4</v>
      </c>
      <c r="AR36" s="12">
        <v>106.6</v>
      </c>
      <c r="AS36" s="12">
        <v>0</v>
      </c>
    </row>
    <row r="37" spans="1:45" x14ac:dyDescent="0.2">
      <c r="A37" s="11">
        <v>44469.999988425923</v>
      </c>
      <c r="B37" s="12">
        <v>11.5</v>
      </c>
      <c r="C37" s="12">
        <v>16.5</v>
      </c>
      <c r="D37" s="12">
        <v>7.6</v>
      </c>
      <c r="E37" s="12">
        <v>66.2</v>
      </c>
      <c r="F37" s="12">
        <v>86.5</v>
      </c>
      <c r="G37" s="12">
        <v>39</v>
      </c>
      <c r="H37" s="12">
        <v>7.6</v>
      </c>
      <c r="I37" s="12">
        <v>9</v>
      </c>
      <c r="J37" s="12">
        <v>5.9</v>
      </c>
      <c r="K37" s="12">
        <v>4.9000000000000004</v>
      </c>
      <c r="L37" s="12">
        <v>994.4</v>
      </c>
      <c r="M37" s="12">
        <v>1028.5999999999999</v>
      </c>
      <c r="N37" s="12">
        <v>1.6</v>
      </c>
      <c r="O37" s="12">
        <v>3.9</v>
      </c>
      <c r="P37" s="12">
        <v>184.7</v>
      </c>
      <c r="Q37" s="14">
        <v>0</v>
      </c>
      <c r="R37" s="12">
        <v>154.30000000000001</v>
      </c>
      <c r="S37" s="12">
        <v>740</v>
      </c>
      <c r="T37" s="12">
        <v>46.8</v>
      </c>
      <c r="U37" s="12">
        <v>538.9</v>
      </c>
      <c r="V37" s="14">
        <v>9.89</v>
      </c>
      <c r="W37" s="14">
        <v>40.6</v>
      </c>
      <c r="X37" s="21">
        <v>2.4E-2</v>
      </c>
      <c r="Y37" s="21">
        <v>0.109</v>
      </c>
      <c r="Z37" s="21">
        <v>1.4E-2</v>
      </c>
      <c r="AA37" s="21">
        <v>7.1999999999999995E-2</v>
      </c>
      <c r="AB37" s="21">
        <f t="shared" si="0"/>
        <v>0.56000000000000005</v>
      </c>
      <c r="AC37" s="21">
        <f t="shared" si="1"/>
        <v>2.88</v>
      </c>
      <c r="AD37" s="12">
        <v>10</v>
      </c>
      <c r="AE37" s="12">
        <v>5.3</v>
      </c>
      <c r="AF37" s="12">
        <v>12.6</v>
      </c>
      <c r="AG37" s="12">
        <v>2.4</v>
      </c>
      <c r="AH37" s="12">
        <v>2.7</v>
      </c>
      <c r="AI37" s="12">
        <v>9.8000000000000007</v>
      </c>
      <c r="AJ37" s="12">
        <v>1.6</v>
      </c>
      <c r="AK37" s="12">
        <v>3.5</v>
      </c>
      <c r="AL37" s="12">
        <v>33.700000000000003</v>
      </c>
      <c r="AM37" s="12">
        <v>0</v>
      </c>
      <c r="AN37" s="12">
        <v>18.600000000000001</v>
      </c>
      <c r="AO37" s="12">
        <v>43.2</v>
      </c>
      <c r="AP37" s="12">
        <v>1.9</v>
      </c>
      <c r="AQ37" s="12">
        <v>40.1</v>
      </c>
      <c r="AR37" s="12">
        <v>79.8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AB38" s="21"/>
      <c r="AC38" s="21"/>
    </row>
    <row r="39" spans="1:45" s="15" customFormat="1" ht="15" x14ac:dyDescent="0.25">
      <c r="A39" s="16" t="s">
        <v>31</v>
      </c>
      <c r="B39" s="7">
        <f>AVERAGE(B8:B37)</f>
        <v>17.396666666666661</v>
      </c>
      <c r="C39" s="9">
        <f>MAX(C8:C37)</f>
        <v>28.3</v>
      </c>
      <c r="D39" s="8">
        <f>MIN(D8:D37)</f>
        <v>7.6</v>
      </c>
      <c r="E39" s="7">
        <f>AVERAGE(E8:E37)</f>
        <v>71.36999999999999</v>
      </c>
      <c r="F39" s="9">
        <f>MAX(F8:F37)</f>
        <v>100</v>
      </c>
      <c r="G39" s="8">
        <f>MIN(G8:G37)</f>
        <v>28.8</v>
      </c>
      <c r="H39" s="7">
        <f>AVERAGE(H8:H37)</f>
        <v>11.85</v>
      </c>
      <c r="I39" s="9">
        <f>MAX(I8:I37)</f>
        <v>17.8</v>
      </c>
      <c r="J39" s="8">
        <f>MIN(J8:J37)</f>
        <v>5.9</v>
      </c>
      <c r="K39" s="7">
        <f>AVERAGE(K8:K37)</f>
        <v>11.699999999999998</v>
      </c>
      <c r="L39" s="7">
        <f>AVERAGE(L8:L37)</f>
        <v>986.55000000000007</v>
      </c>
      <c r="M39" s="7">
        <f>AVERAGE(M8:M37)</f>
        <v>1019.7600000000001</v>
      </c>
      <c r="N39" s="7">
        <f>AVERAGE(N8:N37)</f>
        <v>1.4233333333333336</v>
      </c>
      <c r="O39" s="9">
        <f>MAX(O8:O37)</f>
        <v>10.9</v>
      </c>
      <c r="P39" s="7">
        <v>191.4</v>
      </c>
      <c r="Q39" s="13">
        <f>SUM(Q8:Q37)</f>
        <v>17.3</v>
      </c>
      <c r="R39" s="7">
        <f>AVERAGE(R8:R37)</f>
        <v>157.30000000000001</v>
      </c>
      <c r="S39" s="9">
        <f>MAX(S8:S37)</f>
        <v>963</v>
      </c>
      <c r="T39" s="7">
        <f>AVERAGE(T8:T37)</f>
        <v>64.149999999999991</v>
      </c>
      <c r="U39" s="9">
        <f>MAX(U8:U37)</f>
        <v>738.9</v>
      </c>
      <c r="V39" s="13">
        <f>AVERAGE(V8:V37)</f>
        <v>10.662666666666667</v>
      </c>
      <c r="W39" s="28">
        <f>MAX(W8:W37)</f>
        <v>53.61</v>
      </c>
      <c r="X39" s="17">
        <f>AVERAGE(X8:X37)</f>
        <v>2.7333333333333352E-2</v>
      </c>
      <c r="Y39" s="20">
        <f>MAX(Y8:Y37)</f>
        <v>0.14399999999999999</v>
      </c>
      <c r="Z39" s="17">
        <f>AVERAGE(Z8:Z37)</f>
        <v>1.7500000000000009E-2</v>
      </c>
      <c r="AA39" s="20">
        <f>MAX(AA8:AA37)</f>
        <v>0.11600000000000001</v>
      </c>
      <c r="AB39" s="17">
        <f>AVERAGE(AB8:AB37)</f>
        <v>0.7</v>
      </c>
      <c r="AC39" s="20">
        <f>MAX(AC8:AC37)</f>
        <v>4.6400000000000006</v>
      </c>
      <c r="AD39" s="30">
        <f>SUM(AD8:AD37)</f>
        <v>232.79999999999998</v>
      </c>
      <c r="AE39" s="7">
        <f>AVERAGE(AE8:AE37)</f>
        <v>11.830000000000002</v>
      </c>
      <c r="AF39" s="9">
        <f>MAX(AF8:AF37)</f>
        <v>60.9</v>
      </c>
      <c r="AG39" s="8">
        <f>MIN(AG8:AG37)</f>
        <v>1.4</v>
      </c>
      <c r="AH39" s="7">
        <f>AVERAGE(AH8:AH37)</f>
        <v>7.8133333333333326</v>
      </c>
      <c r="AI39" s="9">
        <f>MAX(AI8:AI37)</f>
        <v>22.3</v>
      </c>
      <c r="AJ39" s="8">
        <f>MIN(AJ8:AJ37)</f>
        <v>0.9</v>
      </c>
      <c r="AK39" s="7">
        <f>AVERAGE(AK8:AK37)</f>
        <v>2.9633333333333325</v>
      </c>
      <c r="AL39" s="9">
        <f>MAX(AL8:AL37)</f>
        <v>84.2</v>
      </c>
      <c r="AM39" s="8">
        <f>MIN(AM8:AM37)</f>
        <v>0</v>
      </c>
      <c r="AN39" s="7">
        <f>AVERAGE(AN8:AN37)</f>
        <v>17.283333333333335</v>
      </c>
      <c r="AO39" s="9">
        <f>MAX(AO8:AO37)</f>
        <v>72.599999999999994</v>
      </c>
      <c r="AP39" s="8">
        <f>MIN(AP8:AP37)</f>
        <v>0</v>
      </c>
      <c r="AQ39" s="7">
        <f>AVERAGE(AQ8:AQ37)</f>
        <v>51.36999999999999</v>
      </c>
      <c r="AR39" s="9">
        <f>MAX(AR8:AR37)</f>
        <v>260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2021</vt:lpstr>
      <vt:lpstr>Feb. 2021</vt:lpstr>
      <vt:lpstr>März 2021</vt:lpstr>
      <vt:lpstr>April 2021</vt:lpstr>
      <vt:lpstr>Mai 2021</vt:lpstr>
      <vt:lpstr>Juni 2021</vt:lpstr>
      <vt:lpstr>Juli 2021</vt:lpstr>
      <vt:lpstr>Aug. 2021</vt:lpstr>
      <vt:lpstr>Sept. 2021</vt:lpstr>
      <vt:lpstr>Okt. 2021</vt:lpstr>
      <vt:lpstr>Nov. 2021</vt:lpstr>
      <vt:lpstr>Dez. 2021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2022-01-04T10:49:12Z</dcterms:modified>
</cp:coreProperties>
</file>