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SZ\"/>
    </mc:Choice>
  </mc:AlternateContent>
  <xr:revisionPtr revIDLastSave="0" documentId="13_ncr:1_{ECA011C3-B2D0-406D-A7FA-5B8FE3C41E34}" xr6:coauthVersionLast="40" xr6:coauthVersionMax="40" xr10:uidLastSave="{00000000-0000-0000-0000-000000000000}"/>
  <bookViews>
    <workbookView xWindow="120" yWindow="45" windowWidth="15180" windowHeight="8580" tabRatio="820" xr2:uid="{00000000-000D-0000-FFFF-FFFF00000000}"/>
  </bookViews>
  <sheets>
    <sheet name="Monatswerte 2018" sheetId="61" r:id="rId1"/>
  </sheets>
  <calcPr calcId="181029"/>
</workbook>
</file>

<file path=xl/calcChain.xml><?xml version="1.0" encoding="utf-8"?>
<calcChain xmlns="http://schemas.openxmlformats.org/spreadsheetml/2006/main">
  <c r="D21" i="61" l="1"/>
  <c r="G21" i="61"/>
  <c r="C21" i="61"/>
  <c r="J21" i="61"/>
  <c r="S21" i="61"/>
  <c r="R21" i="61"/>
  <c r="Q21" i="61"/>
  <c r="P21" i="61"/>
  <c r="O21" i="61"/>
  <c r="N21" i="61"/>
  <c r="M21" i="61"/>
  <c r="L21" i="61"/>
  <c r="K21" i="61"/>
  <c r="I21" i="61"/>
  <c r="H21" i="61"/>
  <c r="F21" i="61"/>
  <c r="E21" i="61"/>
  <c r="B21" i="61"/>
</calcChain>
</file>

<file path=xl/sharedStrings.xml><?xml version="1.0" encoding="utf-8"?>
<sst xmlns="http://schemas.openxmlformats.org/spreadsheetml/2006/main" count="53" uniqueCount="38">
  <si>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</si>
  <si>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</si>
  <si>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</si>
  <si>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</si>
  <si>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</si>
  <si>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</si>
  <si>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</si>
  <si>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</si>
  <si>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</si>
  <si>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</si>
  <si>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</si>
  <si>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</si>
  <si>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(Stuttgart-Mitte, Ecke Tor-/ Hauptstätter Straße)</t>
  </si>
  <si>
    <t>Messstation "Schwabenzentrum" (Amt für Umweltschutz, Abt. Stadtklimatologie)</t>
  </si>
  <si>
    <t>Mittelwerte</t>
  </si>
  <si>
    <t>Maxwerte</t>
  </si>
  <si>
    <t>Minwerte</t>
  </si>
  <si>
    <t>Mittel</t>
  </si>
  <si>
    <t>Max</t>
  </si>
  <si>
    <t>Summe</t>
  </si>
  <si>
    <t>Monat</t>
  </si>
  <si>
    <t>Temperatur (°C)</t>
  </si>
  <si>
    <t>Rel. Feuchte (%)</t>
  </si>
  <si>
    <t>WG (m/s)</t>
  </si>
  <si>
    <t>WR (Grad)</t>
  </si>
  <si>
    <t>Druck (hPa)</t>
  </si>
  <si>
    <t>Niederschlag (l/m²)</t>
  </si>
  <si>
    <t>Globalstr. (W/m²)</t>
  </si>
  <si>
    <t>Str.-Bilanz (W/m²)</t>
  </si>
  <si>
    <t>UVA-Str. (W/m²)</t>
  </si>
  <si>
    <t>UVB-Str. (W/m²)</t>
  </si>
  <si>
    <t>NO (µg/m³)</t>
  </si>
  <si>
    <t>NO2 (µg/m³)</t>
  </si>
  <si>
    <t>O3 (µg/m³)</t>
  </si>
  <si>
    <t>PM10 (µg/m³)</t>
  </si>
  <si>
    <t>PM2,5 (µg/m³)</t>
  </si>
  <si>
    <t>Monats-Mittel-Werte (bzw. Max- und Min-Werte) sämtlicher Komponenten im Jahr 2018</t>
  </si>
  <si>
    <t>Jahr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</si>
</sst>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0.000"/>
  </numFmts>
  <fonts count="29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u/>
      <sz val="11"/>
      <color theme="11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u/>
      <sz val="11"/>
      <color theme="1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6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1" applyNumberFormat="0" applyAlignment="0" applyProtection="0"/>
    <xf numFmtId="0" fontId="11" fillId="8" borderId="2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3" fillId="9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11" borderId="0" applyNumberFormat="0" applyBorder="0" applyAlignment="0" applyProtection="0"/>
    <xf numFmtId="0" fontId="8" fillId="12" borderId="4" applyNumberFormat="0" applyFont="0" applyAlignment="0" applyProtection="0"/>
    <xf numFmtId="9" fontId="8" fillId="0" borderId="0" applyFont="0" applyFill="0" applyBorder="0" applyAlignment="0" applyProtection="0"/>
    <xf numFmtId="0" fontId="19" fillId="13" borderId="0" applyNumberFormat="0" applyBorder="0" applyAlignment="0" applyProtection="0"/>
    <xf numFmtId="0" fontId="3" fillId="0" borderId="0"/>
    <xf numFmtId="0" fontId="8" fillId="0" borderId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14" borderId="9" applyNumberFormat="0" applyAlignment="0" applyProtection="0"/>
  </cellStyleXfs>
  <cellXfs count="27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2" fontId="0" fillId="0" borderId="0" xfId="0" applyNumberFormat="1"/>
    <xf numFmtId="1" fontId="3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4" fontId="1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4" fontId="28" fillId="0" borderId="0" xfId="0" applyNumberFormat="1" applyFont="1" applyAlignment="1">
      <alignment horizontal="left"/>
    </xf>
    <xf numFmtId="164" fontId="3" fillId="0" borderId="0" xfId="0" quotePrefix="1" applyNumberFormat="1" applyFont="1" applyAlignment="1">
      <alignment horizontal="center"/>
    </xf>
    <xf numFmtId="0" fontId="28" fillId="0" borderId="0" xfId="0" applyFont="1"/>
  </cellXfs>
  <cellStyles count="3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Besuchter Hyperlink 2" xfId="9" xr:uid="{00000000-0005-0000-0000-000008000000}"/>
    <cellStyle name="Dezimal [0] 2" xfId="10" xr:uid="{00000000-0005-0000-0000-000009000000}"/>
    <cellStyle name="Dezimal 2" xfId="11" xr:uid="{00000000-0005-0000-0000-00000A000000}"/>
    <cellStyle name="Dezimal 3" xfId="12" xr:uid="{00000000-0005-0000-0000-00000B000000}"/>
    <cellStyle name="Eingabe" xfId="13" builtinId="20" customBuiltin="1"/>
    <cellStyle name="Ergebnis" xfId="14" builtinId="25" customBuiltin="1"/>
    <cellStyle name="Erklärender Text" xfId="15" builtinId="53" customBuiltin="1"/>
    <cellStyle name="Gut" xfId="16" builtinId="26" customBuiltin="1"/>
    <cellStyle name="Hyperlink 2" xfId="17" xr:uid="{00000000-0005-0000-0000-000010000000}"/>
    <cellStyle name="Neutral" xfId="18" builtinId="28" customBuiltin="1"/>
    <cellStyle name="Notiz 2" xfId="19" xr:uid="{00000000-0005-0000-0000-000012000000}"/>
    <cellStyle name="Prozent 2" xfId="20" xr:uid="{00000000-0005-0000-0000-000013000000}"/>
    <cellStyle name="Schlecht" xfId="21" builtinId="27" customBuiltin="1"/>
    <cellStyle name="Standard" xfId="0" builtinId="0"/>
    <cellStyle name="Standard 2" xfId="22" xr:uid="{00000000-0005-0000-0000-000016000000}"/>
    <cellStyle name="Standard 2 2" xfId="23" xr:uid="{00000000-0005-0000-0000-000017000000}"/>
    <cellStyle name="Überschrift" xfId="24" builtinId="15" customBuiltin="1"/>
    <cellStyle name="Überschrift 1" xfId="25" builtinId="16" customBuiltin="1"/>
    <cellStyle name="Überschrift 2" xfId="26" builtinId="17" customBuiltin="1"/>
    <cellStyle name="Überschrift 3" xfId="27" builtinId="18" customBuiltin="1"/>
    <cellStyle name="Überschrift 4" xfId="28" builtinId="19" customBuiltin="1"/>
    <cellStyle name="Überschrift 5" xfId="29" xr:uid="{00000000-0005-0000-0000-00001D000000}"/>
    <cellStyle name="Verknüpfte Zelle" xfId="30" builtinId="24" customBuiltin="1"/>
    <cellStyle name="Währung [0] 2" xfId="31" xr:uid="{00000000-0005-0000-0000-00001F000000}"/>
    <cellStyle name="Währung 2" xfId="32" xr:uid="{00000000-0005-0000-0000-000020000000}"/>
    <cellStyle name="Währung 3" xfId="33" xr:uid="{00000000-0005-0000-0000-000021000000}"/>
    <cellStyle name="Warnender Text" xfId="34" builtinId="11" customBuiltin="1"/>
    <cellStyle name="Zelle überprüfen" xfId="3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2" width="15.42578125" customWidth="1"/>
    <col min="3" max="3" width="15.85546875" customWidth="1"/>
    <col min="4" max="4" width="16" customWidth="1"/>
    <col min="5" max="5" width="15.7109375" customWidth="1"/>
    <col min="6" max="6" width="10" customWidth="1"/>
    <col min="7" max="7" width="9.85546875" customWidth="1"/>
    <col min="8" max="8" width="11" customWidth="1"/>
    <col min="9" max="9" width="11.85546875" customWidth="1"/>
    <col min="10" max="10" width="19" customWidth="1"/>
    <col min="11" max="12" width="16.7109375" customWidth="1"/>
    <col min="13" max="13" width="15.7109375" customWidth="1"/>
    <col min="14" max="14" width="15.7109375" style="11" customWidth="1"/>
    <col min="15" max="17" width="11.7109375" customWidth="1"/>
    <col min="18" max="19" width="12.7109375" customWidth="1"/>
  </cols>
  <sheetData>
    <row r="1" spans="1:19" ht="15.75" x14ac:dyDescent="0.25">
      <c r="A1" s="13" t="s">
        <v>13</v>
      </c>
      <c r="B1" s="14"/>
      <c r="C1" s="14"/>
      <c r="D1" s="14"/>
      <c r="E1" s="14"/>
      <c r="F1" s="14"/>
      <c r="G1" s="14"/>
      <c r="H1" s="15"/>
      <c r="I1" s="1"/>
      <c r="J1" s="14"/>
      <c r="K1" s="16"/>
      <c r="L1" s="16"/>
      <c r="M1" s="16"/>
      <c r="N1" s="17"/>
      <c r="O1" s="15"/>
      <c r="P1" s="15"/>
      <c r="Q1" s="15"/>
      <c r="R1" s="15"/>
    </row>
    <row r="2" spans="1:19" ht="15.75" x14ac:dyDescent="0.25">
      <c r="A2" s="13" t="s">
        <v>12</v>
      </c>
      <c r="B2" s="14"/>
      <c r="C2" s="14"/>
      <c r="D2" s="14"/>
      <c r="E2" s="14"/>
      <c r="F2" s="14"/>
      <c r="G2" s="14"/>
      <c r="H2" s="15"/>
      <c r="I2" s="1"/>
      <c r="J2" s="14"/>
      <c r="K2" s="16"/>
      <c r="L2" s="16"/>
      <c r="M2" s="16"/>
      <c r="N2" s="17"/>
      <c r="O2" s="15"/>
      <c r="P2" s="15"/>
      <c r="Q2" s="15"/>
      <c r="R2" s="15"/>
    </row>
    <row r="3" spans="1:19" ht="15.75" x14ac:dyDescent="0.25">
      <c r="A3" s="13"/>
      <c r="B3" s="14"/>
      <c r="C3" s="14"/>
      <c r="D3" s="14"/>
      <c r="E3" s="14"/>
      <c r="F3" s="14"/>
      <c r="G3" s="14"/>
      <c r="H3" s="15"/>
      <c r="I3" s="1"/>
      <c r="K3" s="16"/>
      <c r="L3" s="16"/>
      <c r="M3" s="16"/>
      <c r="N3" s="17"/>
      <c r="O3" s="15"/>
      <c r="P3" s="15"/>
      <c r="R3" s="15"/>
    </row>
    <row r="4" spans="1:19" ht="15.75" x14ac:dyDescent="0.25">
      <c r="A4" s="18" t="s">
        <v>36</v>
      </c>
      <c r="B4" s="14"/>
      <c r="C4" s="14"/>
      <c r="D4" s="14"/>
      <c r="E4" s="14"/>
      <c r="F4" s="14"/>
      <c r="G4" s="14"/>
      <c r="H4" s="15"/>
      <c r="I4" s="1"/>
      <c r="J4" s="14"/>
      <c r="K4" s="16"/>
      <c r="L4" s="16"/>
      <c r="M4" s="16"/>
      <c r="N4" s="17"/>
      <c r="O4" s="15"/>
      <c r="P4" s="15"/>
      <c r="Q4" s="15"/>
      <c r="R4" s="15"/>
    </row>
    <row r="5" spans="1:19" ht="15.75" x14ac:dyDescent="0.25">
      <c r="A5" s="19"/>
      <c r="B5" s="14"/>
      <c r="C5" s="14"/>
      <c r="D5" s="14"/>
      <c r="E5" s="14"/>
      <c r="F5" s="14"/>
      <c r="G5" s="14"/>
      <c r="H5" s="15"/>
      <c r="I5" s="1"/>
      <c r="J5" s="14"/>
      <c r="K5" s="16"/>
      <c r="L5" s="16"/>
      <c r="M5" s="16"/>
      <c r="N5" s="17"/>
      <c r="O5" s="15"/>
      <c r="P5" s="15"/>
      <c r="Q5" s="15"/>
      <c r="R5" s="15"/>
    </row>
    <row r="6" spans="1:19" ht="15.75" x14ac:dyDescent="0.25">
      <c r="A6" s="13"/>
      <c r="B6" s="7" t="s">
        <v>14</v>
      </c>
      <c r="C6" s="7" t="s">
        <v>15</v>
      </c>
      <c r="D6" s="7" t="s">
        <v>16</v>
      </c>
      <c r="E6" s="7" t="s">
        <v>14</v>
      </c>
      <c r="F6" s="7" t="s">
        <v>17</v>
      </c>
      <c r="G6" s="7" t="s">
        <v>18</v>
      </c>
      <c r="H6" s="5" t="s">
        <v>17</v>
      </c>
      <c r="I6" s="7" t="s">
        <v>17</v>
      </c>
      <c r="J6" s="7" t="s">
        <v>19</v>
      </c>
      <c r="K6" s="8" t="s">
        <v>17</v>
      </c>
      <c r="L6" s="8" t="s">
        <v>17</v>
      </c>
      <c r="M6" s="8" t="s">
        <v>17</v>
      </c>
      <c r="N6" s="6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</row>
    <row r="7" spans="1:19" x14ac:dyDescent="0.2">
      <c r="A7" s="10" t="s">
        <v>20</v>
      </c>
      <c r="B7" s="7" t="s">
        <v>21</v>
      </c>
      <c r="C7" s="7" t="s">
        <v>21</v>
      </c>
      <c r="D7" s="7" t="s">
        <v>21</v>
      </c>
      <c r="E7" s="7" t="s">
        <v>22</v>
      </c>
      <c r="F7" s="7" t="s">
        <v>23</v>
      </c>
      <c r="G7" s="7" t="s">
        <v>23</v>
      </c>
      <c r="H7" s="5" t="s">
        <v>24</v>
      </c>
      <c r="I7" s="7" t="s">
        <v>25</v>
      </c>
      <c r="J7" s="7" t="s">
        <v>26</v>
      </c>
      <c r="K7" s="8" t="s">
        <v>27</v>
      </c>
      <c r="L7" s="8" t="s">
        <v>28</v>
      </c>
      <c r="M7" s="8" t="s">
        <v>29</v>
      </c>
      <c r="N7" s="6" t="s">
        <v>30</v>
      </c>
      <c r="O7" s="5" t="s">
        <v>31</v>
      </c>
      <c r="P7" s="5" t="s">
        <v>32</v>
      </c>
      <c r="Q7" s="5" t="s">
        <v>33</v>
      </c>
      <c r="R7" s="5" t="s">
        <v>34</v>
      </c>
      <c r="S7" s="5" t="s">
        <v>35</v>
      </c>
    </row>
    <row r="8" spans="1:19" x14ac:dyDescent="0.2">
      <c r="A8" s="20" t="s">
        <v>0</v>
      </c>
      <c r="B8" s="1">
        <v>6.8376772451046444</v>
      </c>
      <c r="C8" s="25">
        <v>13.5</v>
      </c>
      <c r="D8" s="25">
        <v>0.7</v>
      </c>
      <c r="E8" s="1">
        <v>76.708372721134396</v>
      </c>
      <c r="F8" s="1">
        <v>1.9068872383524602</v>
      </c>
      <c r="G8" s="25">
        <v>14.8</v>
      </c>
      <c r="H8" s="1">
        <v>195.07137069547628</v>
      </c>
      <c r="I8" s="1">
        <v>983.01856853477375</v>
      </c>
      <c r="J8" s="1">
        <v>67.700000000000031</v>
      </c>
      <c r="K8" s="1">
        <v>26.571100607697524</v>
      </c>
      <c r="L8" s="1">
        <v>-13.988453747467913</v>
      </c>
      <c r="M8" s="4">
        <v>2.7567724510465879</v>
      </c>
      <c r="N8" s="3">
        <v>4.404051316677926E-2</v>
      </c>
      <c r="O8" s="2">
        <v>13.57688679245291</v>
      </c>
      <c r="P8" s="2">
        <v>24.946293800539046</v>
      </c>
      <c r="Q8" s="2">
        <v>18.642318059299178</v>
      </c>
      <c r="R8" s="2">
        <v>17.708083140877598</v>
      </c>
      <c r="S8" s="2">
        <v>13.88833075734158</v>
      </c>
    </row>
    <row r="9" spans="1:19" x14ac:dyDescent="0.2">
      <c r="A9" s="20" t="s">
        <v>1</v>
      </c>
      <c r="B9" s="1">
        <v>0.81324850299401541</v>
      </c>
      <c r="C9" s="25">
        <v>9</v>
      </c>
      <c r="D9" s="25">
        <v>-10.4</v>
      </c>
      <c r="E9" s="1">
        <v>68.141392215568857</v>
      </c>
      <c r="F9" s="1">
        <v>1.4934131736526923</v>
      </c>
      <c r="G9" s="25">
        <v>8.6999999999999993</v>
      </c>
      <c r="H9" s="1">
        <v>141.78218562874272</v>
      </c>
      <c r="I9" s="1">
        <v>984.09797904191646</v>
      </c>
      <c r="J9" s="1">
        <v>18.600000000000005</v>
      </c>
      <c r="K9" s="1">
        <v>53.491317365269488</v>
      </c>
      <c r="L9" s="1">
        <v>-1.3044910179640687</v>
      </c>
      <c r="M9" s="4">
        <v>4.3230763473053866</v>
      </c>
      <c r="N9" s="3">
        <v>6.0267964071856243E-2</v>
      </c>
      <c r="O9" s="2">
        <v>12.230314371257544</v>
      </c>
      <c r="P9" s="2">
        <v>31.554341317365296</v>
      </c>
      <c r="Q9" s="2">
        <v>16.186077844311377</v>
      </c>
      <c r="R9" s="2">
        <v>27.612425149700574</v>
      </c>
      <c r="S9" s="2">
        <v>22.110404191616741</v>
      </c>
    </row>
    <row r="10" spans="1:19" x14ac:dyDescent="0.2">
      <c r="A10" s="20" t="s">
        <v>2</v>
      </c>
      <c r="B10" s="1">
        <v>6.0979825151311342</v>
      </c>
      <c r="C10" s="25">
        <v>17</v>
      </c>
      <c r="D10" s="25">
        <v>-7.9</v>
      </c>
      <c r="E10" s="1">
        <v>66.453732347007445</v>
      </c>
      <c r="F10" s="1">
        <v>1.5907806191117069</v>
      </c>
      <c r="G10" s="25">
        <v>8.6999999999999993</v>
      </c>
      <c r="H10" s="1">
        <v>173.56846725185687</v>
      </c>
      <c r="I10" s="1">
        <v>973.05857431069137</v>
      </c>
      <c r="J10" s="1">
        <v>14.099999999999991</v>
      </c>
      <c r="K10" s="1">
        <v>97.37256220578351</v>
      </c>
      <c r="L10" s="1">
        <v>30.141184387617784</v>
      </c>
      <c r="M10" s="4">
        <v>6.2586079354404678</v>
      </c>
      <c r="N10" s="3">
        <v>0.10336112979152691</v>
      </c>
      <c r="O10" s="2">
        <v>9.643443174176241</v>
      </c>
      <c r="P10" s="2">
        <v>32.231338264962993</v>
      </c>
      <c r="Q10" s="2">
        <v>17.074108944182935</v>
      </c>
      <c r="R10" s="12">
        <v>26.283114992721949</v>
      </c>
      <c r="S10" s="12">
        <v>21.414890510948901</v>
      </c>
    </row>
    <row r="11" spans="1:19" x14ac:dyDescent="0.2">
      <c r="A11" s="20" t="s">
        <v>3</v>
      </c>
      <c r="B11" s="1">
        <v>15.721772505233757</v>
      </c>
      <c r="C11" s="25">
        <v>29.3</v>
      </c>
      <c r="D11" s="25">
        <v>2.8</v>
      </c>
      <c r="E11" s="1">
        <v>54.088904396371191</v>
      </c>
      <c r="F11" s="1">
        <v>1.6012561060711783</v>
      </c>
      <c r="G11" s="25">
        <v>11.1</v>
      </c>
      <c r="H11" s="1">
        <v>185.26915561758565</v>
      </c>
      <c r="I11" s="1">
        <v>981.45038381018946</v>
      </c>
      <c r="J11" s="1">
        <v>17.799999999999997</v>
      </c>
      <c r="K11" s="1">
        <v>174.92198185624551</v>
      </c>
      <c r="L11" s="1">
        <v>75.588415910676957</v>
      </c>
      <c r="M11" s="4">
        <v>8.5174459176552659</v>
      </c>
      <c r="N11" s="3">
        <v>0.17536147941381719</v>
      </c>
      <c r="O11" s="2">
        <v>6.3729239357990473</v>
      </c>
      <c r="P11" s="2">
        <v>30.982274947662216</v>
      </c>
      <c r="Q11" s="2">
        <v>20.376971388695029</v>
      </c>
      <c r="R11" s="2">
        <v>27.133165829145725</v>
      </c>
      <c r="S11" s="2">
        <v>23.058291457286426</v>
      </c>
    </row>
    <row r="12" spans="1:19" x14ac:dyDescent="0.2">
      <c r="A12" s="20" t="s">
        <v>4</v>
      </c>
      <c r="B12" s="1">
        <v>18.051991897366605</v>
      </c>
      <c r="C12" s="25">
        <v>30.8</v>
      </c>
      <c r="D12" s="25">
        <v>6.9</v>
      </c>
      <c r="E12" s="1">
        <v>62.836529372045959</v>
      </c>
      <c r="F12" s="1">
        <v>1.3200540175557054</v>
      </c>
      <c r="G12" s="25">
        <v>8.1999999999999993</v>
      </c>
      <c r="H12" s="1">
        <v>166.84523970290337</v>
      </c>
      <c r="I12" s="1">
        <v>983.42700877785217</v>
      </c>
      <c r="J12" s="1">
        <v>35.000000000000014</v>
      </c>
      <c r="K12" s="1">
        <v>186.67738014854817</v>
      </c>
      <c r="L12" s="1">
        <v>97.656650911546336</v>
      </c>
      <c r="M12" s="4">
        <v>9.0935246455097936</v>
      </c>
      <c r="N12" s="3">
        <v>0.20598784604996601</v>
      </c>
      <c r="O12" s="2">
        <v>4.3042538825118006</v>
      </c>
      <c r="P12" s="2">
        <v>25.651519243754247</v>
      </c>
      <c r="Q12" s="2">
        <v>21.260499662390277</v>
      </c>
      <c r="R12" s="2">
        <v>20.287599206349242</v>
      </c>
      <c r="S12" s="2">
        <v>14.313690476190498</v>
      </c>
    </row>
    <row r="13" spans="1:19" x14ac:dyDescent="0.2">
      <c r="A13" s="20" t="s">
        <v>5</v>
      </c>
      <c r="B13" s="1">
        <v>20.569547038327489</v>
      </c>
      <c r="C13" s="25">
        <v>31.8</v>
      </c>
      <c r="D13" s="25">
        <v>9.8000000000000007</v>
      </c>
      <c r="E13" s="1">
        <v>61.433379790940741</v>
      </c>
      <c r="F13" s="1">
        <v>1.3137282229965142</v>
      </c>
      <c r="G13" s="25">
        <v>7.7</v>
      </c>
      <c r="H13" s="1">
        <v>187.36766550522643</v>
      </c>
      <c r="I13" s="1">
        <v>985.4758885017427</v>
      </c>
      <c r="J13" s="1">
        <v>58.900000000000034</v>
      </c>
      <c r="K13" s="1">
        <v>211.87365853658534</v>
      </c>
      <c r="L13" s="1">
        <v>113.17567944250875</v>
      </c>
      <c r="M13" s="4">
        <v>10.054076655052267</v>
      </c>
      <c r="N13" s="3">
        <v>0.24257142857142902</v>
      </c>
      <c r="O13" s="2">
        <v>3.5813240418118268</v>
      </c>
      <c r="P13" s="2">
        <v>22.251986062717741</v>
      </c>
      <c r="Q13" s="2">
        <v>24.242648083623692</v>
      </c>
      <c r="R13" s="2">
        <v>20.312319790301437</v>
      </c>
      <c r="S13" s="2">
        <v>14.389473684210534</v>
      </c>
    </row>
    <row r="14" spans="1:19" x14ac:dyDescent="0.2">
      <c r="A14" s="20" t="s">
        <v>6</v>
      </c>
      <c r="B14" s="1">
        <v>23.157037037037071</v>
      </c>
      <c r="C14" s="25">
        <v>36.4</v>
      </c>
      <c r="D14" s="25">
        <v>14.1</v>
      </c>
      <c r="E14" s="1">
        <v>53.901414141414193</v>
      </c>
      <c r="F14" s="1">
        <v>1.3729966329966306</v>
      </c>
      <c r="G14" s="25">
        <v>8.9</v>
      </c>
      <c r="H14" s="1">
        <v>183.18397306397327</v>
      </c>
      <c r="I14" s="1">
        <v>984.48303030302941</v>
      </c>
      <c r="J14" s="1">
        <v>28.899999999999995</v>
      </c>
      <c r="K14" s="1">
        <v>224.43629629629604</v>
      </c>
      <c r="L14" s="1">
        <v>111.92962962962967</v>
      </c>
      <c r="M14" s="4">
        <v>10.139279461279459</v>
      </c>
      <c r="N14" s="3">
        <v>0.2486188552188551</v>
      </c>
      <c r="O14" s="2">
        <v>3.4645117845117737</v>
      </c>
      <c r="P14" s="2">
        <v>28.603501683501722</v>
      </c>
      <c r="Q14" s="2">
        <v>27.676902356902385</v>
      </c>
      <c r="R14" s="2">
        <v>23.229530685920597</v>
      </c>
      <c r="S14" s="2">
        <v>15.733531157270043</v>
      </c>
    </row>
    <row r="15" spans="1:19" x14ac:dyDescent="0.2">
      <c r="A15" s="20" t="s">
        <v>7</v>
      </c>
      <c r="B15" s="1">
        <v>22.832277628032394</v>
      </c>
      <c r="C15" s="25">
        <v>36.799999999999997</v>
      </c>
      <c r="D15" s="25">
        <v>8.6</v>
      </c>
      <c r="E15" s="1">
        <v>57.115835579514929</v>
      </c>
      <c r="F15" s="1">
        <v>1.3807277628032348</v>
      </c>
      <c r="G15" s="25">
        <v>10</v>
      </c>
      <c r="H15" s="1">
        <v>201.10478436657701</v>
      </c>
      <c r="I15" s="1">
        <v>985.9165094339628</v>
      </c>
      <c r="J15" s="1">
        <v>42.79999999999999</v>
      </c>
      <c r="K15" s="1">
        <v>182.36671159029652</v>
      </c>
      <c r="L15" s="1">
        <v>82.445006747638388</v>
      </c>
      <c r="M15" s="4">
        <v>8.6265633423180734</v>
      </c>
      <c r="N15" s="3">
        <v>0.21253975741239803</v>
      </c>
      <c r="O15" s="2">
        <v>3.7692722371967466</v>
      </c>
      <c r="P15" s="2">
        <v>26.018396226415081</v>
      </c>
      <c r="Q15" s="2">
        <v>25.619946091644195</v>
      </c>
      <c r="R15" s="2">
        <v>20.320610687022899</v>
      </c>
      <c r="S15" s="2">
        <v>14.467555040556201</v>
      </c>
    </row>
    <row r="16" spans="1:19" x14ac:dyDescent="0.2">
      <c r="A16" s="20" t="s">
        <v>8</v>
      </c>
      <c r="B16" s="1">
        <v>18.015716272600837</v>
      </c>
      <c r="C16" s="25">
        <v>32.4</v>
      </c>
      <c r="D16" s="25">
        <v>4</v>
      </c>
      <c r="E16" s="1">
        <v>62.335674547983388</v>
      </c>
      <c r="F16" s="1">
        <v>1.3686369958275373</v>
      </c>
      <c r="G16" s="25">
        <v>11.6</v>
      </c>
      <c r="H16" s="1">
        <v>181.75709318497906</v>
      </c>
      <c r="I16" s="1">
        <v>989.65785813629907</v>
      </c>
      <c r="J16" s="1">
        <v>31.000000000000004</v>
      </c>
      <c r="K16" s="1">
        <v>152.03817802503474</v>
      </c>
      <c r="L16" s="1">
        <v>47.494506258692624</v>
      </c>
      <c r="M16" s="4">
        <v>7.1881363004172458</v>
      </c>
      <c r="N16" s="3">
        <v>0.16187969401947197</v>
      </c>
      <c r="O16" s="2">
        <v>9.6383866481224327</v>
      </c>
      <c r="P16" s="2">
        <v>32.602225312934628</v>
      </c>
      <c r="Q16" s="2">
        <v>17.960917941585556</v>
      </c>
      <c r="R16" s="2">
        <v>19.021926910298987</v>
      </c>
      <c r="S16" s="2">
        <v>17.125217391304343</v>
      </c>
    </row>
    <row r="17" spans="1:20" x14ac:dyDescent="0.2">
      <c r="A17" s="20" t="s">
        <v>9</v>
      </c>
      <c r="B17" s="1">
        <v>13.315814266487218</v>
      </c>
      <c r="C17" s="25">
        <v>27.5</v>
      </c>
      <c r="D17" s="25">
        <v>3.1</v>
      </c>
      <c r="E17" s="1">
        <v>69.092462987886947</v>
      </c>
      <c r="F17" s="1">
        <v>1.3082099596231487</v>
      </c>
      <c r="G17" s="25">
        <v>9.6</v>
      </c>
      <c r="H17" s="1">
        <v>175.95262449528934</v>
      </c>
      <c r="I17" s="1">
        <v>986.23889636608317</v>
      </c>
      <c r="J17" s="1">
        <v>20.100000000000001</v>
      </c>
      <c r="K17" s="1">
        <v>90.37987886944822</v>
      </c>
      <c r="L17" s="1">
        <v>8.1585464333781985</v>
      </c>
      <c r="M17" s="4">
        <v>4.7560565275908644</v>
      </c>
      <c r="N17" s="3">
        <v>9.1289367429341434E-2</v>
      </c>
      <c r="O17" s="2">
        <v>18.2240915208614</v>
      </c>
      <c r="P17" s="2">
        <v>34.885531628533059</v>
      </c>
      <c r="Q17" s="2">
        <v>11.838358008075375</v>
      </c>
      <c r="R17" s="2">
        <v>17</v>
      </c>
      <c r="S17" s="2">
        <v>16</v>
      </c>
    </row>
    <row r="18" spans="1:20" x14ac:dyDescent="0.2">
      <c r="A18" s="20" t="s">
        <v>10</v>
      </c>
      <c r="B18" s="1">
        <v>7.6754018169112559</v>
      </c>
      <c r="C18" s="25">
        <v>19.3</v>
      </c>
      <c r="D18" s="25">
        <v>-1.1000000000000001</v>
      </c>
      <c r="E18" s="1">
        <v>76.183787561146147</v>
      </c>
      <c r="F18" s="1">
        <v>1.0306136680613662</v>
      </c>
      <c r="G18" s="25">
        <v>8.3000000000000007</v>
      </c>
      <c r="H18" s="1">
        <v>148.51799163179871</v>
      </c>
      <c r="I18" s="1">
        <v>985.48280922431877</v>
      </c>
      <c r="J18" s="1">
        <v>11.399999999999997</v>
      </c>
      <c r="K18" s="1">
        <v>44.221199442119989</v>
      </c>
      <c r="L18" s="1">
        <v>-14.439330543933046</v>
      </c>
      <c r="M18" s="4">
        <v>3.3035843793584379</v>
      </c>
      <c r="N18" s="3">
        <v>5.388702928870303E-2</v>
      </c>
      <c r="O18" s="2">
        <v>32.910599721059896</v>
      </c>
      <c r="P18" s="2">
        <v>32.791980474198084</v>
      </c>
      <c r="Q18" s="2">
        <v>6.6177126917712634</v>
      </c>
      <c r="R18" s="2">
        <v>12.651465063861785</v>
      </c>
      <c r="S18" s="2">
        <v>12.218175018698563</v>
      </c>
    </row>
    <row r="19" spans="1:20" x14ac:dyDescent="0.2">
      <c r="A19" s="20" t="s">
        <v>11</v>
      </c>
      <c r="B19" s="1">
        <v>5.7842741935483826</v>
      </c>
      <c r="C19" s="25">
        <v>15.5</v>
      </c>
      <c r="D19" s="25">
        <v>-1.9</v>
      </c>
      <c r="E19" s="1">
        <v>78.471841397849545</v>
      </c>
      <c r="F19" s="1">
        <v>1.7422715053763449</v>
      </c>
      <c r="G19" s="25">
        <v>12.6</v>
      </c>
      <c r="H19" s="1">
        <v>200.63299731182798</v>
      </c>
      <c r="I19" s="1">
        <v>988.93151881720439</v>
      </c>
      <c r="J19" s="1">
        <v>53.600000000000037</v>
      </c>
      <c r="K19" s="1">
        <v>23.357728494623647</v>
      </c>
      <c r="L19" s="1">
        <v>-20.416263440860231</v>
      </c>
      <c r="M19" s="4">
        <v>2.430349462365593</v>
      </c>
      <c r="N19" s="3">
        <v>3.56700268817206E-2</v>
      </c>
      <c r="O19" s="2">
        <v>17.932392473118327</v>
      </c>
      <c r="P19" s="2">
        <v>24.93521505376345</v>
      </c>
      <c r="Q19" s="2">
        <v>15.90860215053762</v>
      </c>
      <c r="R19" s="2">
        <v>10.074780256930344</v>
      </c>
      <c r="S19" s="2">
        <v>9.2279352226720626</v>
      </c>
      <c r="T19" s="12"/>
    </row>
    <row r="20" spans="1:20" x14ac:dyDescent="0.2">
      <c r="A20" s="20"/>
      <c r="B20" s="1"/>
      <c r="C20" s="1"/>
      <c r="D20" s="1"/>
      <c r="E20" s="1"/>
      <c r="F20" s="1"/>
      <c r="G20" s="1"/>
      <c r="H20" s="2"/>
      <c r="I20" s="1"/>
      <c r="J20" s="1"/>
      <c r="K20" s="4"/>
      <c r="L20" s="4"/>
      <c r="M20" s="4"/>
      <c r="N20" s="3"/>
      <c r="O20" s="2"/>
      <c r="P20" s="2"/>
      <c r="Q20" s="2"/>
      <c r="R20" s="2"/>
      <c r="S20" s="2"/>
    </row>
    <row r="21" spans="1:20" x14ac:dyDescent="0.2">
      <c r="A21" s="21" t="s">
        <v>37</v>
      </c>
      <c r="B21" s="7">
        <f>AVERAGE(B8:B19)</f>
        <v>13.239395076564568</v>
      </c>
      <c r="C21" s="22">
        <f>MAX(C8:C19)</f>
        <v>36.799999999999997</v>
      </c>
      <c r="D21" s="23">
        <f>MIN(D8:D19)</f>
        <v>-10.4</v>
      </c>
      <c r="E21" s="7">
        <f>AVERAGE(E8:E19)</f>
        <v>65.563610588238646</v>
      </c>
      <c r="F21" s="7">
        <f>AVERAGE(F8:F19)</f>
        <v>1.4524646585357097</v>
      </c>
      <c r="G21" s="22">
        <f>MAX(G8:G19)</f>
        <v>14.8</v>
      </c>
      <c r="H21" s="7">
        <f>AVERAGE(H8:H19)</f>
        <v>178.4211290380197</v>
      </c>
      <c r="I21" s="7">
        <f>AVERAGE(I8:I19)</f>
        <v>984.26991877150522</v>
      </c>
      <c r="J21" s="7">
        <f>SUM(J8:J19)</f>
        <v>399.90000000000009</v>
      </c>
      <c r="K21" s="7">
        <f>AVERAGE(K8:K19)</f>
        <v>122.30899945316241</v>
      </c>
      <c r="L21" s="7">
        <f>AVERAGE(L8:L19)</f>
        <v>43.036756747621958</v>
      </c>
      <c r="M21" s="8">
        <f t="shared" ref="M21:S21" si="0">AVERAGE(M8:M19)</f>
        <v>6.4539561187782875</v>
      </c>
      <c r="N21" s="6">
        <f t="shared" si="0"/>
        <v>0.13628959094298873</v>
      </c>
      <c r="O21" s="5">
        <f t="shared" si="0"/>
        <v>11.304033381906663</v>
      </c>
      <c r="P21" s="5">
        <f t="shared" si="0"/>
        <v>28.954550334695629</v>
      </c>
      <c r="Q21" s="5">
        <f t="shared" si="0"/>
        <v>18.61708860191824</v>
      </c>
      <c r="R21" s="5">
        <f t="shared" si="0"/>
        <v>20.136251809427595</v>
      </c>
      <c r="S21" s="5">
        <f t="shared" si="0"/>
        <v>16.162291242341325</v>
      </c>
    </row>
    <row r="22" spans="1:20" s="9" customFormat="1" x14ac:dyDescent="0.2">
      <c r="A22" s="20"/>
      <c r="B22" s="1"/>
      <c r="C22" s="1"/>
      <c r="D22" s="1"/>
      <c r="E22" s="1"/>
      <c r="F22" s="1"/>
      <c r="G22" s="1"/>
      <c r="H22" s="2"/>
      <c r="I22" s="1"/>
      <c r="J22" s="1"/>
      <c r="K22" s="4"/>
      <c r="L22" s="4"/>
      <c r="M22" s="4"/>
      <c r="N22" s="3"/>
      <c r="O22" s="2"/>
      <c r="P22" s="2"/>
      <c r="Q22" s="2"/>
      <c r="R22" s="2"/>
    </row>
    <row r="23" spans="1:20" x14ac:dyDescent="0.2">
      <c r="A23" s="24"/>
    </row>
    <row r="24" spans="1:20" x14ac:dyDescent="0.2">
      <c r="A24" s="26"/>
    </row>
    <row r="25" spans="1:20" x14ac:dyDescent="0.2">
      <c r="A25" s="2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2018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</cp:lastModifiedBy>
  <cp:lastPrinted>2012-08-07T05:22:35Z</cp:lastPrinted>
  <dcterms:created xsi:type="dcterms:W3CDTF">2000-02-21T12:34:05Z</dcterms:created>
  <dcterms:modified xsi:type="dcterms:W3CDTF">2019-01-01T14:42:53Z</dcterms:modified>
</cp:coreProperties>
</file>